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G:\_personen\GemeinsameDateien\Formatvorlagen\Reisekosten\"/>
    </mc:Choice>
  </mc:AlternateContent>
  <xr:revisionPtr revIDLastSave="0" documentId="8_{E1558DAC-6318-4408-8A11-B9CD0537D0E4}" xr6:coauthVersionLast="36" xr6:coauthVersionMax="36" xr10:uidLastSave="{00000000-0000-0000-0000-000000000000}"/>
  <bookViews>
    <workbookView xWindow="-30" yWindow="-30" windowWidth="19950" windowHeight="11925" xr2:uid="{00000000-000D-0000-FFFF-FFFF00000000}"/>
  </bookViews>
  <sheets>
    <sheet name="Dienstreiseantrag &amp; -abrechnung" sheetId="5" r:id="rId1"/>
    <sheet name="Anlage B Mitfahrer_innen" sheetId="6" r:id="rId2"/>
  </sheets>
  <definedNames>
    <definedName name="_xlnm.Print_Area" localSheetId="1">'Anlage B Mitfahrer_innen'!$A$1:$L$77</definedName>
    <definedName name="_xlnm.Print_Area" localSheetId="0">'Dienstreiseantrag &amp; -abrechnung'!$A$1:$L$77</definedName>
    <definedName name="Z_76AC5812_A3AE_40A5_BEA5_FB5E0186BD6F_.wvu.PrintArea" localSheetId="0" hidden="1">'Dienstreiseantrag &amp; -abrechnung'!$A$3:$L$77</definedName>
  </definedNames>
  <calcPr calcId="191029"/>
  <customWorkbookViews>
    <customWorkbookView name="Reisekostenformular" guid="{76AC5812-A3AE-40A5-BEA5-FB5E0186BD6F}" includeHiddenRowCol="0" maximized="1" windowWidth="1148" windowHeight="555" activeSheetId="5"/>
  </customWorkbookViews>
</workbook>
</file>

<file path=xl/calcChain.xml><?xml version="1.0" encoding="utf-8"?>
<calcChain xmlns="http://schemas.openxmlformats.org/spreadsheetml/2006/main">
  <c r="J50" i="6" l="1"/>
  <c r="J48" i="6"/>
  <c r="J46" i="6"/>
  <c r="J44" i="6"/>
  <c r="J42" i="6"/>
  <c r="J62" i="6" s="1"/>
  <c r="F45" i="5" s="1"/>
  <c r="J25" i="6"/>
  <c r="J23" i="6"/>
  <c r="J21" i="6"/>
  <c r="J19" i="6"/>
  <c r="J17" i="6"/>
  <c r="J37" i="6" s="1"/>
  <c r="E45" i="5" s="1"/>
  <c r="K9" i="6"/>
  <c r="L44" i="5"/>
  <c r="B7" i="6"/>
  <c r="G9" i="6"/>
  <c r="B9" i="6"/>
  <c r="K7" i="6"/>
  <c r="G7" i="6"/>
  <c r="L46" i="5"/>
  <c r="L49" i="5"/>
  <c r="L43" i="5"/>
  <c r="D34" i="5"/>
  <c r="L42" i="5"/>
  <c r="L54" i="5"/>
  <c r="L45" i="5" l="1"/>
  <c r="L56" i="5" s="1"/>
  <c r="D63" i="5" s="1"/>
  <c r="D65" i="5" s="1"/>
</calcChain>
</file>

<file path=xl/sharedStrings.xml><?xml version="1.0" encoding="utf-8"?>
<sst xmlns="http://schemas.openxmlformats.org/spreadsheetml/2006/main" count="88" uniqueCount="72">
  <si>
    <t>Name, Vorname</t>
  </si>
  <si>
    <t>Reiseland</t>
  </si>
  <si>
    <t>Reisezweck</t>
  </si>
  <si>
    <t>Ort, Datum</t>
  </si>
  <si>
    <t>Konto</t>
  </si>
  <si>
    <t>Kostenstelle</t>
  </si>
  <si>
    <t>sachl. richtig</t>
  </si>
  <si>
    <t>rechn. richtig</t>
  </si>
  <si>
    <t>Reiseverlauf</t>
  </si>
  <si>
    <t>Beginn der Reise an</t>
  </si>
  <si>
    <t>am (Datum)</t>
  </si>
  <si>
    <t>um (Uhr)</t>
  </si>
  <si>
    <t>Rückkehr zu</t>
  </si>
  <si>
    <t>Nur bei Internationalen Maßnahmen auszufüllen:</t>
  </si>
  <si>
    <t>Gastgeschenke benötigt:</t>
  </si>
  <si>
    <t>Voraussichtliche Reisekosten:</t>
  </si>
  <si>
    <t>Übernachtung</t>
  </si>
  <si>
    <t>Nebenkosten</t>
  </si>
  <si>
    <t>Sichtverkmerk</t>
  </si>
  <si>
    <t>Fahrtkosten</t>
  </si>
  <si>
    <t>Gesamt-Reisekosten</t>
  </si>
  <si>
    <t>Restbetrag/Überzahlung</t>
  </si>
  <si>
    <t>Funktion, Arbeits- kreis, Team etc.</t>
  </si>
  <si>
    <t>Beförderungsmittel</t>
  </si>
  <si>
    <t>Beginn des Dienstgeschäftes am (Datum)</t>
  </si>
  <si>
    <t>Ende des Dienstgeschäftes am (Datum)</t>
  </si>
  <si>
    <t>Gesamtkosten</t>
  </si>
  <si>
    <t>Voraussichtliche Reisekosten</t>
  </si>
  <si>
    <t>Flugkosten (Belege)</t>
  </si>
  <si>
    <t>Beleg Nr.</t>
  </si>
  <si>
    <t>bezahlt am</t>
  </si>
  <si>
    <t>gebucht am</t>
  </si>
  <si>
    <t>Bemerkungen</t>
  </si>
  <si>
    <t>erbetener Reisekostenvorschuss</t>
  </si>
  <si>
    <t>Empfangene Vorschüsse</t>
  </si>
  <si>
    <t>Refinanziert durch externe Fördermittel:</t>
  </si>
  <si>
    <t>Bewilligungs-Nr.</t>
  </si>
  <si>
    <r>
      <t>Dienstfahrtversicherung soll abgeschlossen werden (wenn möglich und angeboten)</t>
    </r>
    <r>
      <rPr>
        <vertAlign val="superscript"/>
        <sz val="10"/>
        <rFont val="Trebuchet MS"/>
        <family val="2"/>
      </rPr>
      <t>1</t>
    </r>
    <r>
      <rPr>
        <b/>
        <sz val="10"/>
        <rFont val="Trebuchet MS"/>
        <family val="2"/>
      </rPr>
      <t>:</t>
    </r>
  </si>
  <si>
    <t>Einzelnachweis Tankbeleg</t>
  </si>
  <si>
    <t>Name</t>
  </si>
  <si>
    <t xml:space="preserve">von </t>
  </si>
  <si>
    <t>Anzahl der km</t>
  </si>
  <si>
    <t>bis</t>
  </si>
  <si>
    <t>Datum Rückfahrt</t>
  </si>
  <si>
    <t>Datum Hinfahrt</t>
  </si>
  <si>
    <t>Strecke (Abreiseort, Zwischenstopps, Zielort)</t>
  </si>
  <si>
    <t>Veranstal-tungsort</t>
  </si>
  <si>
    <t>Kostenausgleich für Kraftstoffkosten bei der Nutzung von Dienst-Kfz</t>
  </si>
  <si>
    <t xml:space="preserve">Betrag </t>
  </si>
  <si>
    <t>Anmerkung:</t>
  </si>
  <si>
    <t>a) km mit Privat-Kfz</t>
  </si>
  <si>
    <r>
      <rPr>
        <b/>
        <sz val="10"/>
        <rFont val="Trebuchet MS"/>
        <family val="2"/>
      </rPr>
      <t>Begründungen</t>
    </r>
    <r>
      <rPr>
        <sz val="10"/>
        <rFont val="Trebuchet MS"/>
        <family val="2"/>
      </rPr>
      <t xml:space="preserve"> (z.B. bei abweichendem besonderen dienstlichen Interesse)</t>
    </r>
  </si>
  <si>
    <t>c) km bei besonderem dienstlichem Interesse</t>
  </si>
  <si>
    <t>öffentliche Verkehrmittel (Belege)</t>
  </si>
  <si>
    <t>(1) Hier können ausschließlich Privat-Pkw, keine THW-Dienst-Pkw oder Fahrzeuge der Helfervereinigungen, versichert werden.
Die Anmeldung muss unbedingt vor Fahrtbeginn an die Versicherungsnehmende Gliederung der THW-Jugend gesendet werden, diese muss zugleich genehmigende Gliederung für die Dienstreise sein.
Versicherungsumfang: Vollkasko mit 150,00 € Selbstbeteiligung, Rabattverlust-Versicherung, Insassenunfall-Versicherung, Verkehrsrechtsschutzversicherung</t>
  </si>
  <si>
    <t>Gesamtsumme Hinfahrt</t>
  </si>
  <si>
    <t>Veranstaltungs-ort</t>
  </si>
  <si>
    <t>Gesamtsumme Rückfahrt</t>
  </si>
  <si>
    <t>Antrag</t>
  </si>
  <si>
    <t>Abrechnung</t>
  </si>
  <si>
    <t>Antrag auf Durchführung einer Dienstreise und Erstattung der Reisekosten durch die THW-Jugend e.V.</t>
  </si>
  <si>
    <t>Name der Bank</t>
  </si>
  <si>
    <t>IBAN</t>
  </si>
  <si>
    <t>BIC</t>
  </si>
  <si>
    <t>Unterschrift des:der Antragsteller:in</t>
  </si>
  <si>
    <t>Unterschrift des:der Genehmigenden</t>
  </si>
  <si>
    <t>b) Betrag lt. Anlage B Mitfahrer:innen</t>
  </si>
  <si>
    <t>Kontoinhaber:in</t>
  </si>
  <si>
    <t>Mitfahrer:innen Dienstreise (Anlage B Abrechnung)</t>
  </si>
  <si>
    <t>Mitfahrer:innen Hinfahrt</t>
  </si>
  <si>
    <t>Mitfahrer:innen Rückfahrt</t>
  </si>
  <si>
    <t>Gemäß 2.4 der Reisekostenrichtlinie der THW-Jugend e.V. werden dem:der Fahrer:in zusätzlich je 0,02 Euro pro Mitfahrer:in, jedoch maximal 0,30 Euro pro gefahrenen Kilometer der zurückgelegten Strecke erstattet. Die Anzahl der abzurechnen Mitfahrer:innen beschränkt sich daher auf 5 Personen pro Strecke (je Hinfahrt und Rückfahrt). Alle weiteren Mitfahrer:innen sind ebenfalls aufzuführen.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</si>
</sst>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10"/>
      <name val="Trebuchet MS"/>
      <family val="2"/>
    </font>
    <font>
      <b/>
      <sz val="10"/>
      <name val="Trebuchet MS"/>
      <family val="2"/>
    </font>
    <font>
      <sz val="7"/>
      <name val="Trebuchet MS"/>
      <family val="2"/>
    </font>
    <font>
      <sz val="14"/>
      <name val="Trebuchet MS"/>
      <family val="2"/>
    </font>
    <font>
      <u/>
      <sz val="10"/>
      <name val="Trebuchet MS"/>
      <family val="2"/>
    </font>
    <font>
      <sz val="10"/>
      <color indexed="9"/>
      <name val="Trebuchet MS"/>
      <family val="2"/>
    </font>
    <font>
      <vertAlign val="superscript"/>
      <sz val="10"/>
      <name val="Trebuchet MS"/>
      <family val="2"/>
    </font>
    <font>
      <sz val="8"/>
      <name val="Trebuchet MS"/>
      <family val="2"/>
    </font>
    <font>
      <b/>
      <sz val="18"/>
      <name val="Trebuchet MS"/>
      <family val="2"/>
    </font>
    <font>
      <b/>
      <sz val="14"/>
      <name val="Trebuchet MS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3" fillId="0" borderId="2" xfId="0" applyFont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" fillId="0" borderId="3" xfId="0" applyFont="1" applyBorder="1" applyProtection="1">
      <protection hidden="1"/>
    </xf>
    <xf numFmtId="0" fontId="1" fillId="0" borderId="2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right"/>
      <protection hidden="1"/>
    </xf>
    <xf numFmtId="20" fontId="1" fillId="0" borderId="4" xfId="0" applyNumberFormat="1" applyFont="1" applyBorder="1" applyAlignment="1" applyProtection="1">
      <alignment horizontal="center"/>
      <protection locked="0" hidden="1"/>
    </xf>
    <xf numFmtId="0" fontId="5" fillId="0" borderId="0" xfId="0" applyFont="1" applyBorder="1" applyProtection="1"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5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1" fillId="0" borderId="9" xfId="0" applyFont="1" applyBorder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top"/>
      <protection hidden="1"/>
    </xf>
    <xf numFmtId="4" fontId="1" fillId="0" borderId="3" xfId="0" applyNumberFormat="1" applyFont="1" applyBorder="1" applyAlignment="1" applyProtection="1">
      <alignment horizontal="left"/>
      <protection hidden="1"/>
    </xf>
    <xf numFmtId="4" fontId="1" fillId="0" borderId="0" xfId="0" applyNumberFormat="1" applyFont="1" applyBorder="1" applyAlignment="1" applyProtection="1">
      <alignment horizontal="left"/>
      <protection hidden="1"/>
    </xf>
    <xf numFmtId="4" fontId="1" fillId="0" borderId="11" xfId="0" applyNumberFormat="1" applyFont="1" applyBorder="1" applyAlignment="1" applyProtection="1">
      <alignment horizontal="left"/>
      <protection hidden="1"/>
    </xf>
    <xf numFmtId="4" fontId="1" fillId="0" borderId="2" xfId="0" applyNumberFormat="1" applyFont="1" applyBorder="1" applyAlignment="1" applyProtection="1">
      <alignment horizontal="left"/>
      <protection hidden="1"/>
    </xf>
    <xf numFmtId="4" fontId="1" fillId="0" borderId="12" xfId="0" applyNumberFormat="1" applyFont="1" applyBorder="1" applyAlignment="1" applyProtection="1">
      <alignment horizontal="left"/>
      <protection hidden="1"/>
    </xf>
    <xf numFmtId="0" fontId="1" fillId="0" borderId="13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left"/>
      <protection hidden="1"/>
    </xf>
    <xf numFmtId="0" fontId="1" fillId="0" borderId="13" xfId="0" applyFont="1" applyBorder="1" applyProtection="1">
      <protection hidden="1"/>
    </xf>
    <xf numFmtId="0" fontId="1" fillId="0" borderId="11" xfId="0" applyFont="1" applyBorder="1" applyProtection="1">
      <protection hidden="1"/>
    </xf>
    <xf numFmtId="0" fontId="1" fillId="0" borderId="15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1" fillId="0" borderId="17" xfId="0" applyFont="1" applyBorder="1" applyProtection="1">
      <protection hidden="1"/>
    </xf>
    <xf numFmtId="0" fontId="1" fillId="0" borderId="18" xfId="0" applyFont="1" applyBorder="1" applyProtection="1"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1" fillId="0" borderId="22" xfId="0" applyFont="1" applyBorder="1" applyProtection="1">
      <protection hidden="1"/>
    </xf>
    <xf numFmtId="0" fontId="1" fillId="0" borderId="23" xfId="0" applyFont="1" applyBorder="1" applyProtection="1">
      <protection hidden="1"/>
    </xf>
    <xf numFmtId="14" fontId="1" fillId="0" borderId="24" xfId="0" applyNumberFormat="1" applyFont="1" applyBorder="1" applyAlignment="1" applyProtection="1">
      <alignment horizontal="center"/>
      <protection locked="0" hidden="1"/>
    </xf>
    <xf numFmtId="14" fontId="1" fillId="0" borderId="25" xfId="0" applyNumberFormat="1" applyFont="1" applyBorder="1" applyAlignment="1" applyProtection="1">
      <alignment horizontal="center"/>
      <protection locked="0" hidden="1"/>
    </xf>
    <xf numFmtId="0" fontId="3" fillId="0" borderId="26" xfId="0" applyFont="1" applyBorder="1" applyAlignment="1" applyProtection="1">
      <alignment vertical="top"/>
      <protection hidden="1"/>
    </xf>
    <xf numFmtId="0" fontId="3" fillId="0" borderId="12" xfId="0" applyFont="1" applyBorder="1" applyAlignment="1" applyProtection="1">
      <alignment vertical="top"/>
      <protection hidden="1"/>
    </xf>
    <xf numFmtId="0" fontId="3" fillId="0" borderId="5" xfId="0" applyFont="1" applyBorder="1" applyAlignment="1" applyProtection="1">
      <alignment vertical="top"/>
      <protection hidden="1"/>
    </xf>
    <xf numFmtId="4" fontId="1" fillId="0" borderId="27" xfId="0" applyNumberFormat="1" applyFont="1" applyBorder="1" applyAlignment="1" applyProtection="1">
      <alignment horizontal="center"/>
      <protection locked="0" hidden="1"/>
    </xf>
    <xf numFmtId="4" fontId="1" fillId="1" borderId="28" xfId="0" applyNumberFormat="1" applyFont="1" applyFill="1" applyBorder="1" applyAlignment="1" applyProtection="1">
      <alignment horizontal="center"/>
      <protection hidden="1"/>
    </xf>
    <xf numFmtId="4" fontId="1" fillId="1" borderId="29" xfId="0" applyNumberFormat="1" applyFont="1" applyFill="1" applyBorder="1" applyAlignment="1" applyProtection="1">
      <alignment horizontal="center"/>
      <protection hidden="1"/>
    </xf>
    <xf numFmtId="0" fontId="1" fillId="0" borderId="10" xfId="0" applyFont="1" applyBorder="1" applyProtection="1">
      <protection hidden="1"/>
    </xf>
    <xf numFmtId="0" fontId="1" fillId="0" borderId="3" xfId="0" applyFont="1" applyBorder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1" fontId="1" fillId="0" borderId="15" xfId="0" applyNumberFormat="1" applyFont="1" applyBorder="1" applyAlignment="1" applyProtection="1">
      <protection locked="0" hidden="1"/>
    </xf>
    <xf numFmtId="4" fontId="1" fillId="0" borderId="30" xfId="0" applyNumberFormat="1" applyFont="1" applyBorder="1" applyAlignment="1" applyProtection="1">
      <protection hidden="1"/>
    </xf>
    <xf numFmtId="164" fontId="2" fillId="0" borderId="31" xfId="0" applyNumberFormat="1" applyFont="1" applyBorder="1" applyProtection="1">
      <protection hidden="1"/>
    </xf>
    <xf numFmtId="0" fontId="5" fillId="0" borderId="3" xfId="0" applyFont="1" applyBorder="1" applyProtection="1">
      <protection hidden="1"/>
    </xf>
    <xf numFmtId="164" fontId="1" fillId="0" borderId="15" xfId="0" applyNumberFormat="1" applyFont="1" applyBorder="1" applyAlignment="1" applyProtection="1">
      <protection hidden="1"/>
    </xf>
    <xf numFmtId="2" fontId="1" fillId="0" borderId="30" xfId="0" applyNumberFormat="1" applyFont="1" applyBorder="1" applyAlignment="1" applyProtection="1">
      <protection hidden="1"/>
    </xf>
    <xf numFmtId="2" fontId="1" fillId="0" borderId="0" xfId="0" applyNumberFormat="1" applyFont="1" applyBorder="1" applyAlignment="1" applyProtection="1">
      <protection hidden="1"/>
    </xf>
    <xf numFmtId="164" fontId="1" fillId="0" borderId="15" xfId="0" applyNumberFormat="1" applyFont="1" applyBorder="1" applyAlignment="1" applyProtection="1">
      <alignment horizontal="right"/>
      <protection locked="0" hidden="1"/>
    </xf>
    <xf numFmtId="164" fontId="1" fillId="0" borderId="19" xfId="0" applyNumberFormat="1" applyFont="1" applyBorder="1" applyAlignment="1" applyProtection="1">
      <alignment horizontal="right"/>
      <protection locked="0" hidden="1"/>
    </xf>
    <xf numFmtId="164" fontId="1" fillId="0" borderId="19" xfId="0" applyNumberFormat="1" applyFont="1" applyBorder="1" applyAlignment="1" applyProtection="1">
      <protection hidden="1"/>
    </xf>
    <xf numFmtId="1" fontId="1" fillId="0" borderId="32" xfId="0" applyNumberFormat="1" applyFont="1" applyBorder="1" applyAlignment="1" applyProtection="1">
      <protection locked="0" hidden="1"/>
    </xf>
    <xf numFmtId="1" fontId="1" fillId="0" borderId="7" xfId="0" applyNumberFormat="1" applyFont="1" applyBorder="1" applyAlignment="1" applyProtection="1">
      <protection locked="0" hidden="1"/>
    </xf>
    <xf numFmtId="4" fontId="1" fillId="1" borderId="15" xfId="0" applyNumberFormat="1" applyFont="1" applyFill="1" applyBorder="1" applyAlignment="1" applyProtection="1">
      <alignment horizontal="center"/>
      <protection hidden="1"/>
    </xf>
    <xf numFmtId="4" fontId="1" fillId="1" borderId="19" xfId="0" applyNumberFormat="1" applyFont="1" applyFill="1" applyBorder="1" applyAlignment="1" applyProtection="1">
      <alignment horizontal="center"/>
      <protection hidden="1"/>
    </xf>
    <xf numFmtId="164" fontId="2" fillId="0" borderId="33" xfId="0" applyNumberFormat="1" applyFont="1" applyBorder="1" applyProtection="1">
      <protection hidden="1"/>
    </xf>
    <xf numFmtId="0" fontId="1" fillId="0" borderId="22" xfId="0" applyFont="1" applyBorder="1" applyAlignment="1" applyProtection="1">
      <alignment horizontal="left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protection hidden="1"/>
    </xf>
    <xf numFmtId="4" fontId="2" fillId="0" borderId="30" xfId="0" applyNumberFormat="1" applyFont="1" applyBorder="1" applyAlignment="1" applyProtection="1">
      <protection hidden="1"/>
    </xf>
    <xf numFmtId="4" fontId="2" fillId="0" borderId="34" xfId="0" applyNumberFormat="1" applyFont="1" applyBorder="1" applyAlignment="1" applyProtection="1">
      <protection hidden="1"/>
    </xf>
    <xf numFmtId="164" fontId="1" fillId="0" borderId="32" xfId="0" applyNumberFormat="1" applyFont="1" applyBorder="1" applyAlignment="1" applyProtection="1">
      <protection locked="0" hidden="1"/>
    </xf>
    <xf numFmtId="164" fontId="1" fillId="0" borderId="35" xfId="0" applyNumberFormat="1" applyFont="1" applyBorder="1" applyAlignment="1" applyProtection="1">
      <protection locked="0" hidden="1"/>
    </xf>
    <xf numFmtId="164" fontId="1" fillId="0" borderId="36" xfId="0" applyNumberFormat="1" applyFont="1" applyBorder="1" applyAlignment="1" applyProtection="1">
      <protection hidden="1"/>
    </xf>
    <xf numFmtId="164" fontId="1" fillId="0" borderId="19" xfId="0" applyNumberFormat="1" applyFont="1" applyBorder="1" applyAlignment="1" applyProtection="1">
      <protection locked="0" hidden="1"/>
    </xf>
    <xf numFmtId="164" fontId="1" fillId="0" borderId="15" xfId="0" applyNumberFormat="1" applyFont="1" applyBorder="1" applyAlignment="1" applyProtection="1">
      <protection locked="0" hidden="1"/>
    </xf>
    <xf numFmtId="164" fontId="1" fillId="0" borderId="17" xfId="0" applyNumberFormat="1" applyFont="1" applyBorder="1" applyAlignment="1" applyProtection="1">
      <protection locked="0" hidden="1"/>
    </xf>
    <xf numFmtId="3" fontId="1" fillId="0" borderId="15" xfId="0" applyNumberFormat="1" applyFont="1" applyBorder="1" applyAlignment="1" applyProtection="1">
      <protection locked="0" hidden="1"/>
    </xf>
    <xf numFmtId="3" fontId="1" fillId="0" borderId="18" xfId="0" applyNumberFormat="1" applyFont="1" applyBorder="1" applyAlignment="1" applyProtection="1">
      <protection locked="0" hidden="1"/>
    </xf>
    <xf numFmtId="3" fontId="1" fillId="0" borderId="17" xfId="0" applyNumberFormat="1" applyFont="1" applyBorder="1" applyAlignment="1" applyProtection="1">
      <protection locked="0" hidden="1"/>
    </xf>
    <xf numFmtId="164" fontId="1" fillId="0" borderId="36" xfId="0" applyNumberFormat="1" applyFont="1" applyBorder="1" applyAlignment="1" applyProtection="1">
      <alignment horizontal="right"/>
      <protection hidden="1"/>
    </xf>
    <xf numFmtId="164" fontId="1" fillId="0" borderId="28" xfId="0" applyNumberFormat="1" applyFont="1" applyBorder="1" applyAlignment="1" applyProtection="1">
      <alignment horizontal="right"/>
      <protection hidden="1"/>
    </xf>
    <xf numFmtId="164" fontId="2" fillId="0" borderId="12" xfId="0" applyNumberFormat="1" applyFont="1" applyBorder="1" applyAlignment="1" applyProtection="1">
      <alignment horizontal="right"/>
      <protection hidden="1"/>
    </xf>
    <xf numFmtId="164" fontId="1" fillId="0" borderId="15" xfId="0" applyNumberFormat="1" applyFont="1" applyBorder="1" applyProtection="1">
      <protection hidden="1"/>
    </xf>
    <xf numFmtId="164" fontId="1" fillId="0" borderId="15" xfId="0" applyNumberFormat="1" applyFont="1" applyBorder="1" applyProtection="1">
      <protection locked="0" hidden="1"/>
    </xf>
    <xf numFmtId="164" fontId="1" fillId="0" borderId="37" xfId="0" applyNumberFormat="1" applyFont="1" applyBorder="1" applyProtection="1">
      <protection hidden="1"/>
    </xf>
    <xf numFmtId="164" fontId="1" fillId="0" borderId="18" xfId="0" applyNumberFormat="1" applyFont="1" applyBorder="1" applyProtection="1">
      <protection locked="0" hidden="1"/>
    </xf>
    <xf numFmtId="164" fontId="1" fillId="0" borderId="23" xfId="0" applyNumberFormat="1" applyFont="1" applyBorder="1" applyProtection="1">
      <protection locked="0" hidden="1"/>
    </xf>
    <xf numFmtId="1" fontId="1" fillId="0" borderId="24" xfId="0" applyNumberFormat="1" applyFont="1" applyBorder="1" applyAlignment="1" applyProtection="1">
      <protection locked="0" hidden="1"/>
    </xf>
    <xf numFmtId="0" fontId="10" fillId="0" borderId="0" xfId="0" applyFont="1" applyBorder="1" applyAlignment="1" applyProtection="1">
      <alignment horizontal="center"/>
      <protection hidden="1"/>
    </xf>
    <xf numFmtId="14" fontId="1" fillId="0" borderId="0" xfId="0" applyNumberFormat="1" applyFont="1" applyBorder="1" applyAlignment="1" applyProtection="1">
      <alignment horizontal="center"/>
      <protection hidden="1"/>
    </xf>
    <xf numFmtId="1" fontId="1" fillId="0" borderId="24" xfId="0" applyNumberFormat="1" applyFont="1" applyBorder="1" applyAlignment="1" applyProtection="1">
      <protection hidden="1"/>
    </xf>
    <xf numFmtId="0" fontId="1" fillId="0" borderId="24" xfId="0" applyFont="1" applyFill="1" applyBorder="1" applyAlignment="1" applyProtection="1">
      <alignment horizontal="left"/>
      <protection locked="0" hidden="1"/>
    </xf>
    <xf numFmtId="0" fontId="1" fillId="0" borderId="4" xfId="0" applyFont="1" applyFill="1" applyBorder="1" applyAlignment="1" applyProtection="1">
      <alignment horizontal="left"/>
      <protection locked="0" hidden="1"/>
    </xf>
    <xf numFmtId="4" fontId="1" fillId="0" borderId="34" xfId="0" applyNumberFormat="1" applyFont="1" applyBorder="1" applyAlignment="1" applyProtection="1">
      <alignment horizontal="left"/>
      <protection hidden="1"/>
    </xf>
    <xf numFmtId="4" fontId="1" fillId="0" borderId="30" xfId="0" applyNumberFormat="1" applyFont="1" applyBorder="1" applyAlignment="1" applyProtection="1">
      <alignment horizontal="left"/>
      <protection hidden="1"/>
    </xf>
    <xf numFmtId="4" fontId="1" fillId="0" borderId="31" xfId="0" applyNumberFormat="1" applyFont="1" applyBorder="1" applyAlignment="1" applyProtection="1">
      <alignment horizontal="left"/>
      <protection hidden="1"/>
    </xf>
    <xf numFmtId="4" fontId="2" fillId="0" borderId="3" xfId="0" applyNumberFormat="1" applyFont="1" applyBorder="1" applyAlignment="1" applyProtection="1">
      <alignment horizontal="left"/>
      <protection hidden="1"/>
    </xf>
    <xf numFmtId="4" fontId="2" fillId="0" borderId="0" xfId="0" applyNumberFormat="1" applyFont="1" applyBorder="1" applyAlignment="1" applyProtection="1">
      <alignment horizontal="left"/>
      <protection hidden="1"/>
    </xf>
    <xf numFmtId="4" fontId="2" fillId="0" borderId="2" xfId="0" applyNumberFormat="1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wrapText="1"/>
      <protection hidden="1"/>
    </xf>
    <xf numFmtId="0" fontId="3" fillId="0" borderId="19" xfId="0" applyFont="1" applyBorder="1" applyAlignment="1" applyProtection="1">
      <alignment horizontal="left" vertical="top"/>
      <protection hidden="1"/>
    </xf>
    <xf numFmtId="0" fontId="3" fillId="0" borderId="31" xfId="0" applyFont="1" applyBorder="1" applyAlignment="1" applyProtection="1">
      <alignment horizontal="left" vertical="top"/>
      <protection hidden="1"/>
    </xf>
    <xf numFmtId="0" fontId="1" fillId="0" borderId="17" xfId="0" applyFont="1" applyBorder="1" applyAlignment="1" applyProtection="1">
      <alignment horizontal="left"/>
      <protection locked="0" hidden="1"/>
    </xf>
    <xf numFmtId="0" fontId="1" fillId="0" borderId="38" xfId="0" applyFont="1" applyBorder="1" applyAlignment="1" applyProtection="1">
      <alignment horizontal="left"/>
      <protection locked="0" hidden="1"/>
    </xf>
    <xf numFmtId="0" fontId="1" fillId="0" borderId="7" xfId="0" applyFont="1" applyBorder="1" applyAlignment="1" applyProtection="1">
      <alignment horizontal="left"/>
      <protection locked="0" hidden="1"/>
    </xf>
    <xf numFmtId="0" fontId="1" fillId="0" borderId="33" xfId="0" applyFont="1" applyBorder="1" applyAlignment="1" applyProtection="1">
      <alignment horizontal="left"/>
      <protection locked="0"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34" xfId="0" applyFont="1" applyBorder="1" applyAlignment="1" applyProtection="1">
      <alignment horizontal="left" vertical="center" wrapText="1"/>
      <protection hidden="1"/>
    </xf>
    <xf numFmtId="0" fontId="1" fillId="0" borderId="30" xfId="0" applyFont="1" applyBorder="1" applyAlignment="1" applyProtection="1">
      <alignment horizontal="left" vertical="center" wrapText="1"/>
      <protection hidden="1"/>
    </xf>
    <xf numFmtId="0" fontId="1" fillId="0" borderId="31" xfId="0" applyFont="1" applyBorder="1" applyAlignment="1" applyProtection="1">
      <alignment horizontal="left" vertical="center" wrapText="1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1" fillId="0" borderId="34" xfId="0" applyFont="1" applyBorder="1" applyAlignment="1" applyProtection="1">
      <alignment horizontal="left"/>
      <protection hidden="1"/>
    </xf>
    <xf numFmtId="0" fontId="1" fillId="0" borderId="30" xfId="0" applyFont="1" applyBorder="1" applyAlignment="1" applyProtection="1">
      <alignment horizontal="left"/>
      <protection hidden="1"/>
    </xf>
    <xf numFmtId="0" fontId="1" fillId="0" borderId="31" xfId="0" applyFont="1" applyBorder="1" applyAlignment="1" applyProtection="1">
      <alignment horizontal="left"/>
      <protection hidden="1"/>
    </xf>
    <xf numFmtId="0" fontId="1" fillId="0" borderId="39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4" fontId="1" fillId="0" borderId="34" xfId="0" applyNumberFormat="1" applyFont="1" applyBorder="1" applyAlignment="1" applyProtection="1">
      <alignment horizontal="left"/>
      <protection locked="0" hidden="1"/>
    </xf>
    <xf numFmtId="4" fontId="1" fillId="0" borderId="30" xfId="0" applyNumberFormat="1" applyFont="1" applyBorder="1" applyAlignment="1" applyProtection="1">
      <alignment horizontal="left"/>
      <protection locked="0" hidden="1"/>
    </xf>
    <xf numFmtId="4" fontId="1" fillId="0" borderId="31" xfId="0" applyNumberFormat="1" applyFont="1" applyBorder="1" applyAlignment="1" applyProtection="1">
      <alignment horizontal="left"/>
      <protection locked="0" hidden="1"/>
    </xf>
    <xf numFmtId="1" fontId="1" fillId="0" borderId="24" xfId="0" applyNumberFormat="1" applyFont="1" applyBorder="1" applyAlignment="1" applyProtection="1">
      <alignment horizontal="left"/>
      <protection locked="0" hidden="1"/>
    </xf>
    <xf numFmtId="0" fontId="9" fillId="0" borderId="40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left" vertical="center" wrapText="1"/>
      <protection hidden="1"/>
    </xf>
    <xf numFmtId="0" fontId="1" fillId="0" borderId="41" xfId="0" applyFont="1" applyBorder="1" applyAlignment="1" applyProtection="1">
      <alignment horizontal="left" vertical="center" wrapText="1"/>
      <protection hidden="1"/>
    </xf>
    <xf numFmtId="0" fontId="1" fillId="0" borderId="20" xfId="0" applyFont="1" applyBorder="1" applyAlignment="1" applyProtection="1">
      <alignment horizontal="left" vertical="center"/>
      <protection hidden="1"/>
    </xf>
    <xf numFmtId="0" fontId="1" fillId="0" borderId="41" xfId="0" applyFont="1" applyBorder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left" vertical="center" wrapText="1"/>
      <protection locked="0" hidden="1"/>
    </xf>
    <xf numFmtId="0" fontId="1" fillId="0" borderId="17" xfId="0" applyFont="1" applyBorder="1" applyAlignment="1" applyProtection="1">
      <alignment horizontal="left" vertical="center" wrapText="1"/>
      <protection locked="0" hidden="1"/>
    </xf>
    <xf numFmtId="0" fontId="1" fillId="0" borderId="11" xfId="0" applyFont="1" applyBorder="1" applyAlignment="1" applyProtection="1">
      <alignment horizontal="left" vertical="center" wrapText="1"/>
      <protection locked="0" hidden="1"/>
    </xf>
    <xf numFmtId="0" fontId="1" fillId="0" borderId="38" xfId="0" applyFont="1" applyBorder="1" applyAlignment="1" applyProtection="1">
      <alignment horizontal="left" vertical="center" wrapText="1"/>
      <protection locked="0" hidden="1"/>
    </xf>
    <xf numFmtId="0" fontId="1" fillId="0" borderId="7" xfId="0" applyFont="1" applyBorder="1" applyAlignment="1" applyProtection="1">
      <alignment horizontal="left" vertical="center" wrapText="1"/>
      <protection locked="0" hidden="1"/>
    </xf>
    <xf numFmtId="0" fontId="1" fillId="0" borderId="5" xfId="0" applyFont="1" applyBorder="1" applyAlignment="1" applyProtection="1">
      <alignment horizontal="left" vertical="center" wrapText="1"/>
      <protection locked="0" hidden="1"/>
    </xf>
    <xf numFmtId="0" fontId="1" fillId="0" borderId="33" xfId="0" applyFont="1" applyBorder="1" applyAlignment="1" applyProtection="1">
      <alignment horizontal="left" vertical="center" wrapText="1"/>
      <protection locked="0" hidden="1"/>
    </xf>
    <xf numFmtId="0" fontId="1" fillId="0" borderId="19" xfId="0" applyFont="1" applyBorder="1" applyAlignment="1" applyProtection="1">
      <alignment horizontal="left" vertical="center" wrapText="1"/>
      <protection hidden="1"/>
    </xf>
    <xf numFmtId="0" fontId="1" fillId="0" borderId="17" xfId="0" applyFont="1" applyBorder="1" applyAlignment="1" applyProtection="1">
      <alignment horizontal="left" vertical="center" wrapText="1"/>
      <protection hidden="1"/>
    </xf>
    <xf numFmtId="0" fontId="1" fillId="0" borderId="38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33" xfId="0" applyFont="1" applyBorder="1" applyAlignment="1" applyProtection="1">
      <alignment horizontal="left" vertical="center" wrapText="1"/>
      <protection hidden="1"/>
    </xf>
    <xf numFmtId="0" fontId="1" fillId="0" borderId="39" xfId="0" applyFont="1" applyBorder="1" applyAlignment="1" applyProtection="1">
      <alignment horizontal="left" vertical="center" wrapText="1"/>
      <protection locked="0" hidden="1"/>
    </xf>
    <xf numFmtId="0" fontId="1" fillId="0" borderId="8" xfId="0" applyFont="1" applyBorder="1" applyAlignment="1" applyProtection="1">
      <alignment horizontal="left" vertical="center" wrapText="1"/>
      <protection locked="0" hidden="1"/>
    </xf>
    <xf numFmtId="0" fontId="2" fillId="0" borderId="17" xfId="0" applyFont="1" applyBorder="1" applyAlignment="1" applyProtection="1">
      <alignment horizontal="left"/>
      <protection hidden="1"/>
    </xf>
    <xf numFmtId="0" fontId="2" fillId="0" borderId="11" xfId="0" applyFont="1" applyBorder="1" applyAlignment="1" applyProtection="1">
      <alignment horizontal="left"/>
      <protection hidden="1"/>
    </xf>
    <xf numFmtId="0" fontId="2" fillId="0" borderId="39" xfId="0" applyFont="1" applyBorder="1" applyAlignment="1" applyProtection="1">
      <alignment horizontal="left"/>
      <protection hidden="1"/>
    </xf>
    <xf numFmtId="0" fontId="1" fillId="0" borderId="24" xfId="0" applyFont="1" applyBorder="1" applyAlignment="1" applyProtection="1">
      <alignment horizontal="left"/>
      <protection locked="0" hidden="1"/>
    </xf>
    <xf numFmtId="0" fontId="1" fillId="0" borderId="18" xfId="0" applyFont="1" applyBorder="1" applyAlignment="1" applyProtection="1">
      <alignment horizontal="left" vertical="center" wrapText="1"/>
      <protection hidden="1"/>
    </xf>
    <xf numFmtId="0" fontId="1" fillId="0" borderId="32" xfId="0" applyFont="1" applyBorder="1" applyAlignment="1" applyProtection="1">
      <alignment horizontal="left" vertical="center" wrapText="1"/>
      <protection hidden="1"/>
    </xf>
    <xf numFmtId="0" fontId="1" fillId="0" borderId="19" xfId="0" applyFont="1" applyBorder="1" applyAlignment="1" applyProtection="1">
      <alignment horizontal="left"/>
      <protection hidden="1"/>
    </xf>
    <xf numFmtId="0" fontId="1" fillId="0" borderId="42" xfId="0" applyFont="1" applyBorder="1" applyAlignment="1" applyProtection="1">
      <alignment horizontal="left"/>
      <protection hidden="1"/>
    </xf>
    <xf numFmtId="0" fontId="3" fillId="0" borderId="30" xfId="0" applyFont="1" applyBorder="1" applyAlignment="1" applyProtection="1">
      <alignment horizontal="left" vertical="top"/>
      <protection hidden="1"/>
    </xf>
    <xf numFmtId="0" fontId="3" fillId="0" borderId="42" xfId="0" applyFont="1" applyBorder="1" applyAlignment="1" applyProtection="1">
      <alignment horizontal="left" vertical="top"/>
      <protection hidden="1"/>
    </xf>
    <xf numFmtId="0" fontId="3" fillId="0" borderId="23" xfId="0" applyFont="1" applyBorder="1" applyAlignment="1" applyProtection="1">
      <alignment horizontal="left" vertical="top"/>
      <protection hidden="1"/>
    </xf>
    <xf numFmtId="0" fontId="3" fillId="0" borderId="43" xfId="0" applyFont="1" applyBorder="1" applyAlignment="1" applyProtection="1">
      <alignment horizontal="left" vertical="top"/>
      <protection hidden="1"/>
    </xf>
    <xf numFmtId="0" fontId="3" fillId="0" borderId="44" xfId="0" applyFont="1" applyBorder="1" applyAlignment="1" applyProtection="1">
      <alignment horizontal="left" vertical="top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3" fillId="0" borderId="45" xfId="0" applyFont="1" applyBorder="1" applyAlignment="1" applyProtection="1">
      <alignment horizontal="left" vertical="top"/>
      <protection hidden="1"/>
    </xf>
    <xf numFmtId="0" fontId="1" fillId="0" borderId="46" xfId="0" applyFont="1" applyBorder="1" applyAlignment="1" applyProtection="1">
      <alignment horizontal="left" vertical="center" wrapText="1"/>
      <protection hidden="1"/>
    </xf>
    <xf numFmtId="0" fontId="1" fillId="0" borderId="43" xfId="0" applyFont="1" applyBorder="1" applyAlignment="1" applyProtection="1">
      <alignment horizontal="left" vertical="center" wrapText="1"/>
      <protection hidden="1"/>
    </xf>
    <xf numFmtId="0" fontId="1" fillId="0" borderId="45" xfId="0" applyFont="1" applyBorder="1" applyAlignment="1" applyProtection="1">
      <alignment horizontal="left" vertical="center" wrapText="1"/>
      <protection hidden="1"/>
    </xf>
    <xf numFmtId="0" fontId="1" fillId="0" borderId="13" xfId="0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0" fontId="1" fillId="0" borderId="38" xfId="0" applyFont="1" applyBorder="1" applyAlignment="1" applyProtection="1">
      <alignment horizontal="left"/>
      <protection hidden="1"/>
    </xf>
    <xf numFmtId="4" fontId="2" fillId="0" borderId="34" xfId="0" applyNumberFormat="1" applyFont="1" applyBorder="1" applyAlignment="1" applyProtection="1">
      <alignment horizontal="left"/>
      <protection hidden="1"/>
    </xf>
    <xf numFmtId="4" fontId="2" fillId="0" borderId="30" xfId="0" applyNumberFormat="1" applyFont="1" applyBorder="1" applyAlignment="1" applyProtection="1">
      <alignment horizontal="left"/>
      <protection hidden="1"/>
    </xf>
    <xf numFmtId="4" fontId="2" fillId="0" borderId="42" xfId="0" applyNumberFormat="1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1" fillId="0" borderId="19" xfId="0" applyFont="1" applyBorder="1" applyAlignment="1" applyProtection="1">
      <alignment horizontal="left"/>
      <protection locked="0" hidden="1"/>
    </xf>
    <xf numFmtId="0" fontId="1" fillId="0" borderId="30" xfId="0" applyFont="1" applyBorder="1" applyAlignment="1" applyProtection="1">
      <alignment horizontal="left"/>
      <protection locked="0" hidden="1"/>
    </xf>
    <xf numFmtId="0" fontId="1" fillId="0" borderId="31" xfId="0" applyFont="1" applyBorder="1" applyAlignment="1" applyProtection="1">
      <alignment horizontal="left"/>
      <protection locked="0" hidden="1"/>
    </xf>
    <xf numFmtId="0" fontId="1" fillId="0" borderId="46" xfId="0" applyFont="1" applyBorder="1" applyAlignment="1" applyProtection="1">
      <alignment horizontal="left"/>
      <protection hidden="1"/>
    </xf>
    <xf numFmtId="0" fontId="1" fillId="0" borderId="43" xfId="0" applyFont="1" applyBorder="1" applyAlignment="1" applyProtection="1">
      <alignment horizontal="left"/>
      <protection hidden="1"/>
    </xf>
    <xf numFmtId="0" fontId="1" fillId="0" borderId="45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49" fontId="1" fillId="0" borderId="17" xfId="0" applyNumberFormat="1" applyFont="1" applyBorder="1" applyAlignment="1" applyProtection="1">
      <alignment horizontal="left" vertical="center" wrapText="1"/>
      <protection locked="0" hidden="1"/>
    </xf>
    <xf numFmtId="49" fontId="1" fillId="0" borderId="11" xfId="0" applyNumberFormat="1" applyFont="1" applyBorder="1" applyAlignment="1" applyProtection="1">
      <alignment horizontal="left" vertical="center" wrapText="1"/>
      <protection locked="0" hidden="1"/>
    </xf>
    <xf numFmtId="49" fontId="1" fillId="0" borderId="39" xfId="0" applyNumberFormat="1" applyFont="1" applyBorder="1" applyAlignment="1" applyProtection="1">
      <alignment horizontal="left" vertical="center" wrapText="1"/>
      <protection locked="0" hidden="1"/>
    </xf>
    <xf numFmtId="49" fontId="1" fillId="0" borderId="6" xfId="0" applyNumberFormat="1" applyFont="1" applyBorder="1" applyAlignment="1" applyProtection="1">
      <alignment horizontal="left" vertical="center" wrapText="1"/>
      <protection locked="0" hidden="1"/>
    </xf>
    <xf numFmtId="49" fontId="1" fillId="0" borderId="0" xfId="0" applyNumberFormat="1" applyFont="1" applyBorder="1" applyAlignment="1" applyProtection="1">
      <alignment horizontal="left" vertical="center" wrapText="1"/>
      <protection locked="0" hidden="1"/>
    </xf>
    <xf numFmtId="49" fontId="1" fillId="0" borderId="2" xfId="0" applyNumberFormat="1" applyFont="1" applyBorder="1" applyAlignment="1" applyProtection="1">
      <alignment horizontal="left" vertical="center" wrapText="1"/>
      <protection locked="0" hidden="1"/>
    </xf>
    <xf numFmtId="49" fontId="1" fillId="0" borderId="7" xfId="0" applyNumberFormat="1" applyFont="1" applyBorder="1" applyAlignment="1" applyProtection="1">
      <alignment horizontal="left" vertical="center" wrapText="1"/>
      <protection locked="0" hidden="1"/>
    </xf>
    <xf numFmtId="49" fontId="1" fillId="0" borderId="5" xfId="0" applyNumberFormat="1" applyFont="1" applyBorder="1" applyAlignment="1" applyProtection="1">
      <alignment horizontal="left" vertical="center" wrapText="1"/>
      <protection locked="0" hidden="1"/>
    </xf>
    <xf numFmtId="49" fontId="1" fillId="0" borderId="8" xfId="0" applyNumberFormat="1" applyFont="1" applyBorder="1" applyAlignment="1" applyProtection="1">
      <alignment horizontal="left" vertical="center" wrapText="1"/>
      <protection locked="0" hidden="1"/>
    </xf>
    <xf numFmtId="0" fontId="1" fillId="0" borderId="13" xfId="0" applyFont="1" applyBorder="1" applyAlignment="1" applyProtection="1">
      <alignment horizontal="left" vertical="top" wrapText="1"/>
      <protection hidden="1"/>
    </xf>
    <xf numFmtId="0" fontId="1" fillId="0" borderId="11" xfId="0" applyFont="1" applyBorder="1" applyAlignment="1" applyProtection="1">
      <alignment horizontal="left" vertical="top" wrapText="1"/>
      <protection hidden="1"/>
    </xf>
    <xf numFmtId="0" fontId="1" fillId="0" borderId="38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1" fillId="0" borderId="0" xfId="0" applyFont="1" applyBorder="1" applyAlignment="1" applyProtection="1">
      <alignment horizontal="left" vertical="top" wrapText="1"/>
      <protection hidden="1"/>
    </xf>
    <xf numFmtId="0" fontId="1" fillId="0" borderId="47" xfId="0" applyFont="1" applyBorder="1" applyAlignment="1" applyProtection="1">
      <alignment horizontal="left" vertical="top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1" fillId="0" borderId="33" xfId="0" applyFont="1" applyBorder="1" applyAlignment="1" applyProtection="1">
      <alignment horizontal="left" vertical="top" wrapText="1"/>
      <protection hidden="1"/>
    </xf>
    <xf numFmtId="0" fontId="1" fillId="0" borderId="19" xfId="0" applyFont="1" applyFill="1" applyBorder="1" applyAlignment="1" applyProtection="1">
      <alignment horizontal="left"/>
      <protection hidden="1"/>
    </xf>
    <xf numFmtId="0" fontId="1" fillId="0" borderId="42" xfId="0" applyFont="1" applyFill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8" fillId="0" borderId="0" xfId="0" applyNumberFormat="1" applyFont="1" applyBorder="1" applyAlignment="1" applyProtection="1">
      <alignment horizontal="left" wrapText="1"/>
      <protection hidden="1"/>
    </xf>
    <xf numFmtId="0" fontId="1" fillId="0" borderId="0" xfId="0" applyFont="1" applyBorder="1" applyAlignment="1" applyProtection="1">
      <alignment horizontal="right" wrapText="1"/>
      <protection hidden="1"/>
    </xf>
    <xf numFmtId="0" fontId="1" fillId="0" borderId="5" xfId="0" applyFont="1" applyBorder="1" applyAlignment="1" applyProtection="1">
      <alignment horizontal="right" wrapText="1"/>
      <protection hidden="1"/>
    </xf>
    <xf numFmtId="0" fontId="1" fillId="0" borderId="23" xfId="0" applyFont="1" applyBorder="1" applyAlignment="1" applyProtection="1">
      <alignment horizontal="left"/>
      <protection hidden="1"/>
    </xf>
    <xf numFmtId="0" fontId="1" fillId="0" borderId="44" xfId="0" applyFont="1" applyBorder="1" applyAlignment="1" applyProtection="1">
      <alignment horizontal="left"/>
      <protection hidden="1"/>
    </xf>
    <xf numFmtId="0" fontId="1" fillId="0" borderId="23" xfId="0" applyFont="1" applyBorder="1" applyAlignment="1" applyProtection="1">
      <alignment horizontal="left"/>
      <protection locked="0" hidden="1"/>
    </xf>
    <xf numFmtId="0" fontId="1" fillId="0" borderId="43" xfId="0" applyFont="1" applyBorder="1" applyAlignment="1" applyProtection="1">
      <alignment horizontal="left"/>
      <protection locked="0" hidden="1"/>
    </xf>
    <xf numFmtId="0" fontId="1" fillId="0" borderId="45" xfId="0" applyFont="1" applyBorder="1" applyAlignment="1" applyProtection="1">
      <alignment horizontal="left"/>
      <protection locked="0" hidden="1"/>
    </xf>
    <xf numFmtId="4" fontId="1" fillId="0" borderId="15" xfId="0" applyNumberFormat="1" applyFont="1" applyBorder="1" applyAlignment="1" applyProtection="1">
      <alignment horizontal="left"/>
      <protection hidden="1"/>
    </xf>
    <xf numFmtId="49" fontId="1" fillId="0" borderId="16" xfId="0" applyNumberFormat="1" applyFont="1" applyBorder="1" applyAlignment="1" applyProtection="1">
      <alignment horizontal="center"/>
      <protection locked="0" hidden="1"/>
    </xf>
    <xf numFmtId="49" fontId="1" fillId="0" borderId="15" xfId="0" applyNumberFormat="1" applyFont="1" applyBorder="1" applyAlignment="1" applyProtection="1">
      <alignment horizontal="center"/>
      <protection locked="0" hidden="1"/>
    </xf>
    <xf numFmtId="3" fontId="1" fillId="0" borderId="17" xfId="0" applyNumberFormat="1" applyFont="1" applyBorder="1" applyAlignment="1" applyProtection="1">
      <alignment horizontal="right"/>
      <protection locked="0" hidden="1"/>
    </xf>
    <xf numFmtId="3" fontId="1" fillId="0" borderId="38" xfId="0" applyNumberFormat="1" applyFont="1" applyBorder="1" applyAlignment="1" applyProtection="1">
      <alignment horizontal="right"/>
      <protection locked="0" hidden="1"/>
    </xf>
    <xf numFmtId="3" fontId="1" fillId="0" borderId="7" xfId="0" applyNumberFormat="1" applyFont="1" applyBorder="1" applyAlignment="1" applyProtection="1">
      <alignment horizontal="right"/>
      <protection locked="0" hidden="1"/>
    </xf>
    <xf numFmtId="3" fontId="1" fillId="0" borderId="33" xfId="0" applyNumberFormat="1" applyFont="1" applyBorder="1" applyAlignment="1" applyProtection="1">
      <alignment horizontal="right"/>
      <protection locked="0" hidden="1"/>
    </xf>
    <xf numFmtId="3" fontId="1" fillId="0" borderId="15" xfId="0" applyNumberFormat="1" applyFont="1" applyBorder="1" applyAlignment="1" applyProtection="1">
      <alignment horizontal="right"/>
      <protection locked="0" hidden="1"/>
    </xf>
    <xf numFmtId="3" fontId="1" fillId="0" borderId="19" xfId="0" applyNumberFormat="1" applyFont="1" applyBorder="1" applyAlignment="1" applyProtection="1">
      <alignment horizontal="right"/>
      <protection locked="0" hidden="1"/>
    </xf>
    <xf numFmtId="49" fontId="1" fillId="0" borderId="20" xfId="0" applyNumberFormat="1" applyFont="1" applyBorder="1" applyAlignment="1" applyProtection="1">
      <alignment horizontal="center"/>
      <protection locked="0" hidden="1"/>
    </xf>
    <xf numFmtId="49" fontId="1" fillId="0" borderId="18" xfId="0" applyNumberFormat="1" applyFont="1" applyBorder="1" applyAlignment="1" applyProtection="1">
      <alignment horizontal="center"/>
      <protection locked="0" hidden="1"/>
    </xf>
    <xf numFmtId="164" fontId="1" fillId="0" borderId="18" xfId="0" applyNumberFormat="1" applyFont="1" applyBorder="1" applyAlignment="1" applyProtection="1">
      <alignment horizontal="center"/>
      <protection hidden="1"/>
    </xf>
    <xf numFmtId="164" fontId="1" fillId="0" borderId="48" xfId="0" applyNumberFormat="1" applyFont="1" applyBorder="1" applyAlignment="1" applyProtection="1">
      <alignment horizontal="center"/>
      <protection hidden="1"/>
    </xf>
    <xf numFmtId="4" fontId="1" fillId="0" borderId="16" xfId="0" applyNumberFormat="1" applyFont="1" applyBorder="1" applyAlignment="1" applyProtection="1">
      <alignment horizontal="left"/>
      <protection hidden="1"/>
    </xf>
    <xf numFmtId="4" fontId="1" fillId="0" borderId="3" xfId="0" applyNumberFormat="1" applyFont="1" applyBorder="1" applyAlignment="1" applyProtection="1">
      <alignment horizontal="center"/>
      <protection hidden="1"/>
    </xf>
    <xf numFmtId="4" fontId="1" fillId="0" borderId="0" xfId="0" applyNumberFormat="1" applyFont="1" applyBorder="1" applyAlignment="1" applyProtection="1">
      <alignment horizontal="center"/>
      <protection hidden="1"/>
    </xf>
    <xf numFmtId="3" fontId="1" fillId="0" borderId="18" xfId="0" applyNumberFormat="1" applyFont="1" applyBorder="1" applyAlignment="1" applyProtection="1">
      <alignment horizontal="right"/>
      <protection locked="0"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39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14" fontId="1" fillId="0" borderId="17" xfId="0" applyNumberFormat="1" applyFont="1" applyBorder="1" applyAlignment="1" applyProtection="1">
      <alignment horizontal="left" vertical="center" wrapText="1"/>
      <protection hidden="1"/>
    </xf>
    <xf numFmtId="14" fontId="1" fillId="0" borderId="11" xfId="0" applyNumberFormat="1" applyFont="1" applyBorder="1" applyAlignment="1" applyProtection="1">
      <alignment horizontal="left" vertical="center" wrapText="1"/>
      <protection hidden="1"/>
    </xf>
    <xf numFmtId="14" fontId="1" fillId="0" borderId="38" xfId="0" applyNumberFormat="1" applyFont="1" applyBorder="1" applyAlignment="1" applyProtection="1">
      <alignment horizontal="left" vertical="center" wrapText="1"/>
      <protection hidden="1"/>
    </xf>
    <xf numFmtId="14" fontId="1" fillId="0" borderId="7" xfId="0" applyNumberFormat="1" applyFont="1" applyBorder="1" applyAlignment="1" applyProtection="1">
      <alignment horizontal="left" vertical="center" wrapText="1"/>
      <protection hidden="1"/>
    </xf>
    <xf numFmtId="14" fontId="1" fillId="0" borderId="5" xfId="0" applyNumberFormat="1" applyFont="1" applyBorder="1" applyAlignment="1" applyProtection="1">
      <alignment horizontal="left" vertical="center" wrapText="1"/>
      <protection hidden="1"/>
    </xf>
    <xf numFmtId="14" fontId="1" fillId="0" borderId="33" xfId="0" applyNumberFormat="1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14" fontId="1" fillId="0" borderId="39" xfId="0" applyNumberFormat="1" applyFont="1" applyBorder="1" applyAlignment="1" applyProtection="1">
      <alignment horizontal="left" vertical="center" wrapText="1"/>
      <protection hidden="1"/>
    </xf>
    <xf numFmtId="14" fontId="1" fillId="0" borderId="8" xfId="0" applyNumberFormat="1" applyFont="1" applyBorder="1" applyAlignment="1" applyProtection="1">
      <alignment horizontal="left" vertical="center" wrapText="1"/>
      <protection hidden="1"/>
    </xf>
    <xf numFmtId="49" fontId="1" fillId="0" borderId="15" xfId="0" applyNumberFormat="1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4" fontId="1" fillId="1" borderId="15" xfId="0" applyNumberFormat="1" applyFont="1" applyFill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left" vertical="top" wrapText="1"/>
      <protection hidden="1"/>
    </xf>
    <xf numFmtId="0" fontId="1" fillId="0" borderId="49" xfId="0" applyFont="1" applyBorder="1" applyAlignment="1" applyProtection="1">
      <alignment horizontal="left" vertical="top" wrapText="1"/>
      <protection hidden="1"/>
    </xf>
    <xf numFmtId="0" fontId="1" fillId="0" borderId="22" xfId="0" applyFont="1" applyBorder="1" applyAlignment="1" applyProtection="1">
      <alignment horizontal="left" vertical="top" wrapText="1"/>
      <protection hidden="1"/>
    </xf>
    <xf numFmtId="0" fontId="1" fillId="0" borderId="10" xfId="0" applyFont="1" applyBorder="1" applyAlignment="1" applyProtection="1">
      <alignment horizontal="left" vertical="top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161925</xdr:rowOff>
    </xdr:from>
    <xdr:to>
      <xdr:col>1</xdr:col>
      <xdr:colOff>0</xdr:colOff>
      <xdr:row>17</xdr:row>
      <xdr:rowOff>28575</xdr:rowOff>
    </xdr:to>
    <xdr:grpSp>
      <xdr:nvGrpSpPr>
        <xdr:cNvPr id="6432" name="Gruppieren 1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GrpSpPr>
          <a:grpSpLocks/>
        </xdr:cNvGrpSpPr>
      </xdr:nvGrpSpPr>
      <xdr:grpSpPr bwMode="auto">
        <a:xfrm>
          <a:off x="114300" y="3221131"/>
          <a:ext cx="1196788" cy="292473"/>
          <a:chOff x="114300" y="3199342"/>
          <a:chExt cx="1197863" cy="289983"/>
        </a:xfrm>
      </xdr:grpSpPr>
      <xdr:cxnSp macro="">
        <xdr:nvCxnSpPr>
          <xdr:cNvPr id="6444" name="Gerade Verbindung 4">
            <a:extLst>
              <a:ext uri="{FF2B5EF4-FFF2-40B4-BE49-F238E27FC236}">
                <a16:creationId xmlns:a16="http://schemas.microsoft.com/office/drawing/2014/main" id="{00000000-0008-0000-0000-00002C19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37042" y="3276600"/>
            <a:ext cx="154516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230" name="Check Box 1110" hidden="1">
                <a:extLst>
                  <a:ext uri="{63B3BB69-23CF-44E3-9099-C40C66FF867C}">
                    <a14:compatExt spid="_x0000_s6230"/>
                  </a:ext>
                  <a:ext uri="{FF2B5EF4-FFF2-40B4-BE49-F238E27FC236}">
                    <a16:creationId xmlns:a16="http://schemas.microsoft.com/office/drawing/2014/main" id="{00000000-0008-0000-0000-000056180000}"/>
                  </a:ext>
                </a:extLst>
              </xdr:cNvPr>
              <xdr:cNvSpPr/>
            </xdr:nvSpPr>
            <xdr:spPr bwMode="auto">
              <a:xfrm>
                <a:off x="186423" y="3258608"/>
                <a:ext cx="1125740" cy="2307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Anzahl Mitfahrer:innen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0</xdr:col>
      <xdr:colOff>114300</xdr:colOff>
      <xdr:row>16</xdr:row>
      <xdr:rowOff>104775</xdr:rowOff>
    </xdr:from>
    <xdr:to>
      <xdr:col>0</xdr:col>
      <xdr:colOff>257175</xdr:colOff>
      <xdr:row>16</xdr:row>
      <xdr:rowOff>104775</xdr:rowOff>
    </xdr:to>
    <xdr:cxnSp macro="">
      <xdr:nvCxnSpPr>
        <xdr:cNvPr id="6433" name="Gerade Verbindung 16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CxnSpPr>
          <a:cxnSpLocks noChangeShapeType="1"/>
        </xdr:cNvCxnSpPr>
      </xdr:nvCxnSpPr>
      <xdr:spPr bwMode="auto">
        <a:xfrm>
          <a:off x="114300" y="3324225"/>
          <a:ext cx="142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123825</xdr:colOff>
      <xdr:row>17</xdr:row>
      <xdr:rowOff>180975</xdr:rowOff>
    </xdr:from>
    <xdr:to>
      <xdr:col>0</xdr:col>
      <xdr:colOff>123825</xdr:colOff>
      <xdr:row>21</xdr:row>
      <xdr:rowOff>114300</xdr:rowOff>
    </xdr:to>
    <xdr:cxnSp macro="">
      <xdr:nvCxnSpPr>
        <xdr:cNvPr id="6434" name="Gerade Verbindung 20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CxnSpPr>
          <a:cxnSpLocks noChangeShapeType="1"/>
        </xdr:cNvCxnSpPr>
      </xdr:nvCxnSpPr>
      <xdr:spPr bwMode="auto">
        <a:xfrm rot="5400000">
          <a:off x="-261938" y="3995738"/>
          <a:ext cx="7715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123825</xdr:colOff>
      <xdr:row>19</xdr:row>
      <xdr:rowOff>114300</xdr:rowOff>
    </xdr:from>
    <xdr:to>
      <xdr:col>0</xdr:col>
      <xdr:colOff>295275</xdr:colOff>
      <xdr:row>19</xdr:row>
      <xdr:rowOff>114300</xdr:rowOff>
    </xdr:to>
    <xdr:cxnSp macro="">
      <xdr:nvCxnSpPr>
        <xdr:cNvPr id="6435" name="Gerade Verbindung 21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CxnSpPr>
          <a:cxnSpLocks noChangeShapeType="1"/>
        </xdr:cNvCxnSpPr>
      </xdr:nvCxnSpPr>
      <xdr:spPr bwMode="auto">
        <a:xfrm>
          <a:off x="123825" y="3962400"/>
          <a:ext cx="1714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123825</xdr:colOff>
      <xdr:row>18</xdr:row>
      <xdr:rowOff>104775</xdr:rowOff>
    </xdr:from>
    <xdr:to>
      <xdr:col>0</xdr:col>
      <xdr:colOff>266700</xdr:colOff>
      <xdr:row>18</xdr:row>
      <xdr:rowOff>104775</xdr:rowOff>
    </xdr:to>
    <xdr:cxnSp macro="">
      <xdr:nvCxnSpPr>
        <xdr:cNvPr id="6436" name="Gerade Verbindung 22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CxnSpPr>
          <a:cxnSpLocks noChangeShapeType="1"/>
        </xdr:cNvCxnSpPr>
      </xdr:nvCxnSpPr>
      <xdr:spPr bwMode="auto">
        <a:xfrm>
          <a:off x="123825" y="3743325"/>
          <a:ext cx="142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314325</xdr:colOff>
      <xdr:row>19</xdr:row>
      <xdr:rowOff>161925</xdr:rowOff>
    </xdr:from>
    <xdr:to>
      <xdr:col>0</xdr:col>
      <xdr:colOff>314325</xdr:colOff>
      <xdr:row>20</xdr:row>
      <xdr:rowOff>95250</xdr:rowOff>
    </xdr:to>
    <xdr:cxnSp macro="">
      <xdr:nvCxnSpPr>
        <xdr:cNvPr id="6437" name="Gerade Verbindung 23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CxnSpPr>
          <a:cxnSpLocks noChangeShapeType="1"/>
        </xdr:cNvCxnSpPr>
      </xdr:nvCxnSpPr>
      <xdr:spPr bwMode="auto">
        <a:xfrm rot="5400000">
          <a:off x="242887" y="4081463"/>
          <a:ext cx="142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314325</xdr:colOff>
      <xdr:row>20</xdr:row>
      <xdr:rowOff>104775</xdr:rowOff>
    </xdr:from>
    <xdr:to>
      <xdr:col>0</xdr:col>
      <xdr:colOff>457200</xdr:colOff>
      <xdr:row>20</xdr:row>
      <xdr:rowOff>104775</xdr:rowOff>
    </xdr:to>
    <xdr:cxnSp macro="">
      <xdr:nvCxnSpPr>
        <xdr:cNvPr id="6438" name="Gerade Verbindung 25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CxnSpPr>
          <a:cxnSpLocks noChangeShapeType="1"/>
        </xdr:cNvCxnSpPr>
      </xdr:nvCxnSpPr>
      <xdr:spPr bwMode="auto">
        <a:xfrm>
          <a:off x="314325" y="4162425"/>
          <a:ext cx="142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9525</xdr:rowOff>
        </xdr:from>
        <xdr:to>
          <xdr:col>1</xdr:col>
          <xdr:colOff>161925</xdr:colOff>
          <xdr:row>13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öffentliche Verkehrsmittel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9525</xdr:rowOff>
        </xdr:from>
        <xdr:to>
          <xdr:col>2</xdr:col>
          <xdr:colOff>28575</xdr:colOff>
          <xdr:row>16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Dienst-Kfz / Kennzeichen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</xdr:row>
          <xdr:rowOff>28575</xdr:rowOff>
        </xdr:from>
        <xdr:to>
          <xdr:col>2</xdr:col>
          <xdr:colOff>28575</xdr:colOff>
          <xdr:row>18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Privat-Kfz / Kennzeichen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18</xdr:row>
          <xdr:rowOff>19050</xdr:rowOff>
        </xdr:from>
        <xdr:to>
          <xdr:col>0</xdr:col>
          <xdr:colOff>1276350</xdr:colOff>
          <xdr:row>19</xdr:row>
          <xdr:rowOff>28575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0,20 € je km bis 150 €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19</xdr:row>
          <xdr:rowOff>28575</xdr:rowOff>
        </xdr:from>
        <xdr:to>
          <xdr:col>3</xdr:col>
          <xdr:colOff>647700</xdr:colOff>
          <xdr:row>20</xdr:row>
          <xdr:rowOff>57150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0,02€ je km je Mitfahrer:in bis max 0,10 € je km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20</xdr:row>
          <xdr:rowOff>9525</xdr:rowOff>
        </xdr:from>
        <xdr:to>
          <xdr:col>2</xdr:col>
          <xdr:colOff>9525</xdr:colOff>
          <xdr:row>21</xdr:row>
          <xdr:rowOff>28575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Anzahl Mitfahrer:innen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9525</xdr:rowOff>
        </xdr:from>
        <xdr:to>
          <xdr:col>1</xdr:col>
          <xdr:colOff>0</xdr:colOff>
          <xdr:row>15</xdr:row>
          <xdr:rowOff>28575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Mitfahrgelegenheit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12</xdr:row>
          <xdr:rowOff>9525</xdr:rowOff>
        </xdr:from>
        <xdr:to>
          <xdr:col>7</xdr:col>
          <xdr:colOff>409575</xdr:colOff>
          <xdr:row>13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der Wohnung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13</xdr:row>
          <xdr:rowOff>9525</xdr:rowOff>
        </xdr:from>
        <xdr:to>
          <xdr:col>7</xdr:col>
          <xdr:colOff>542925</xdr:colOff>
          <xdr:row>14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der Dienststelle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14</xdr:row>
          <xdr:rowOff>0</xdr:rowOff>
        </xdr:from>
        <xdr:to>
          <xdr:col>8</xdr:col>
          <xdr:colOff>638175</xdr:colOff>
          <xdr:row>15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 vorübergehenden Aufenthaltsort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17</xdr:row>
          <xdr:rowOff>9525</xdr:rowOff>
        </xdr:from>
        <xdr:to>
          <xdr:col>7</xdr:col>
          <xdr:colOff>342900</xdr:colOff>
          <xdr:row>18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der Wohnung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18</xdr:row>
          <xdr:rowOff>9525</xdr:rowOff>
        </xdr:from>
        <xdr:to>
          <xdr:col>7</xdr:col>
          <xdr:colOff>438150</xdr:colOff>
          <xdr:row>19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der Dienststelle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19</xdr:row>
          <xdr:rowOff>9525</xdr:rowOff>
        </xdr:from>
        <xdr:to>
          <xdr:col>8</xdr:col>
          <xdr:colOff>638175</xdr:colOff>
          <xdr:row>20</xdr:row>
          <xdr:rowOff>19050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 vorübergehenden Aufenthaltsort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23</xdr:row>
          <xdr:rowOff>47625</xdr:rowOff>
        </xdr:from>
        <xdr:to>
          <xdr:col>7</xdr:col>
          <xdr:colOff>76200</xdr:colOff>
          <xdr:row>24</xdr:row>
          <xdr:rowOff>57150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24</xdr:row>
          <xdr:rowOff>28575</xdr:rowOff>
        </xdr:from>
        <xdr:to>
          <xdr:col>7</xdr:col>
          <xdr:colOff>142875</xdr:colOff>
          <xdr:row>25</xdr:row>
          <xdr:rowOff>47625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19050</xdr:rowOff>
        </xdr:from>
        <xdr:to>
          <xdr:col>3</xdr:col>
          <xdr:colOff>438150</xdr:colOff>
          <xdr:row>67</xdr:row>
          <xdr:rowOff>238125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Betrag bitte auf folgendes Konto überweisen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28575</xdr:rowOff>
        </xdr:from>
        <xdr:to>
          <xdr:col>1</xdr:col>
          <xdr:colOff>47625</xdr:colOff>
          <xdr:row>28</xdr:row>
          <xdr:rowOff>38100</xdr:rowOff>
        </xdr:to>
        <xdr:sp macro="" textlink="">
          <xdr:nvSpPr>
            <xdr:cNvPr id="4359" name="Check Box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 (Kfz-Hersteller, Typ):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23</xdr:row>
          <xdr:rowOff>47625</xdr:rowOff>
        </xdr:from>
        <xdr:to>
          <xdr:col>11</xdr:col>
          <xdr:colOff>171450</xdr:colOff>
          <xdr:row>24</xdr:row>
          <xdr:rowOff>57150</xdr:rowOff>
        </xdr:to>
        <xdr:sp macro="" textlink="">
          <xdr:nvSpPr>
            <xdr:cNvPr id="4577" name="Check Box 481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0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ja, in Höhe v.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24</xdr:row>
          <xdr:rowOff>28575</xdr:rowOff>
        </xdr:from>
        <xdr:to>
          <xdr:col>10</xdr:col>
          <xdr:colOff>485775</xdr:colOff>
          <xdr:row>25</xdr:row>
          <xdr:rowOff>47625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9525</xdr:rowOff>
        </xdr:from>
        <xdr:to>
          <xdr:col>0</xdr:col>
          <xdr:colOff>638175</xdr:colOff>
          <xdr:row>14</xdr:row>
          <xdr:rowOff>19050</xdr:rowOff>
        </xdr:to>
        <xdr:sp macro="" textlink="">
          <xdr:nvSpPr>
            <xdr:cNvPr id="4607" name="Check Box 511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0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Flugzeug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123825</xdr:colOff>
      <xdr:row>21</xdr:row>
      <xdr:rowOff>114300</xdr:rowOff>
    </xdr:from>
    <xdr:to>
      <xdr:col>0</xdr:col>
      <xdr:colOff>295275</xdr:colOff>
      <xdr:row>21</xdr:row>
      <xdr:rowOff>114300</xdr:rowOff>
    </xdr:to>
    <xdr:cxnSp macro="">
      <xdr:nvCxnSpPr>
        <xdr:cNvPr id="6439" name="Gerade Verbindung 21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CxnSpPr>
          <a:cxnSpLocks noChangeShapeType="1"/>
        </xdr:cNvCxnSpPr>
      </xdr:nvCxnSpPr>
      <xdr:spPr bwMode="auto">
        <a:xfrm>
          <a:off x="123825" y="4381500"/>
          <a:ext cx="1714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314325</xdr:colOff>
      <xdr:row>21</xdr:row>
      <xdr:rowOff>161925</xdr:rowOff>
    </xdr:from>
    <xdr:to>
      <xdr:col>0</xdr:col>
      <xdr:colOff>314325</xdr:colOff>
      <xdr:row>24</xdr:row>
      <xdr:rowOff>47625</xdr:rowOff>
    </xdr:to>
    <xdr:cxnSp macro="">
      <xdr:nvCxnSpPr>
        <xdr:cNvPr id="6440" name="Gerade Verbindung 23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CxnSpPr>
          <a:cxnSpLocks noChangeShapeType="1"/>
        </xdr:cNvCxnSpPr>
      </xdr:nvCxnSpPr>
      <xdr:spPr bwMode="auto">
        <a:xfrm rot="5400000">
          <a:off x="57150" y="4686300"/>
          <a:ext cx="514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314325</xdr:colOff>
      <xdr:row>22</xdr:row>
      <xdr:rowOff>104775</xdr:rowOff>
    </xdr:from>
    <xdr:to>
      <xdr:col>0</xdr:col>
      <xdr:colOff>457200</xdr:colOff>
      <xdr:row>22</xdr:row>
      <xdr:rowOff>104775</xdr:rowOff>
    </xdr:to>
    <xdr:cxnSp macro="">
      <xdr:nvCxnSpPr>
        <xdr:cNvPr id="6441" name="Gerade Verbindung 25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CxnSpPr>
          <a:cxnSpLocks noChangeShapeType="1"/>
        </xdr:cNvCxnSpPr>
      </xdr:nvCxnSpPr>
      <xdr:spPr bwMode="auto">
        <a:xfrm>
          <a:off x="314325" y="4581525"/>
          <a:ext cx="142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21</xdr:row>
          <xdr:rowOff>38100</xdr:rowOff>
        </xdr:from>
        <xdr:to>
          <xdr:col>4</xdr:col>
          <xdr:colOff>38100</xdr:colOff>
          <xdr:row>22</xdr:row>
          <xdr:rowOff>38100</xdr:rowOff>
        </xdr:to>
        <xdr:sp macro="" textlink="">
          <xdr:nvSpPr>
            <xdr:cNvPr id="4609" name="Check Box 513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0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0,30 € je km bei besonderem dienstlichen Interesse (c):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21</xdr:row>
          <xdr:rowOff>180975</xdr:rowOff>
        </xdr:from>
        <xdr:to>
          <xdr:col>3</xdr:col>
          <xdr:colOff>781050</xdr:colOff>
          <xdr:row>23</xdr:row>
          <xdr:rowOff>104775</xdr:rowOff>
        </xdr:to>
        <xdr:sp macro="" textlink="">
          <xdr:nvSpPr>
            <xdr:cNvPr id="4610" name="Check Box 514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0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nachgewiesene Kostenersparnis ggü. Bahn 2. Kl.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314325</xdr:colOff>
      <xdr:row>23</xdr:row>
      <xdr:rowOff>66675</xdr:rowOff>
    </xdr:from>
    <xdr:to>
      <xdr:col>0</xdr:col>
      <xdr:colOff>457200</xdr:colOff>
      <xdr:row>23</xdr:row>
      <xdr:rowOff>66675</xdr:rowOff>
    </xdr:to>
    <xdr:cxnSp macro="">
      <xdr:nvCxnSpPr>
        <xdr:cNvPr id="6442" name="Gerade Verbindung 25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CxnSpPr>
          <a:cxnSpLocks noChangeShapeType="1"/>
        </xdr:cNvCxnSpPr>
      </xdr:nvCxnSpPr>
      <xdr:spPr bwMode="auto">
        <a:xfrm>
          <a:off x="314325" y="4752975"/>
          <a:ext cx="142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23</xdr:row>
          <xdr:rowOff>0</xdr:rowOff>
        </xdr:from>
        <xdr:to>
          <xdr:col>3</xdr:col>
          <xdr:colOff>809625</xdr:colOff>
          <xdr:row>23</xdr:row>
          <xdr:rowOff>209550</xdr:rowOff>
        </xdr:to>
        <xdr:sp macro="" textlink="">
          <xdr:nvSpPr>
            <xdr:cNvPr id="4760" name="Check Box 664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0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Vermeidung von erheblichem Arbeitsausfall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314325</xdr:colOff>
      <xdr:row>24</xdr:row>
      <xdr:rowOff>47625</xdr:rowOff>
    </xdr:from>
    <xdr:to>
      <xdr:col>0</xdr:col>
      <xdr:colOff>457200</xdr:colOff>
      <xdr:row>24</xdr:row>
      <xdr:rowOff>47625</xdr:rowOff>
    </xdr:to>
    <xdr:cxnSp macro="">
      <xdr:nvCxnSpPr>
        <xdr:cNvPr id="6443" name="Gerade Verbindung 25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CxnSpPr>
          <a:cxnSpLocks noChangeShapeType="1"/>
        </xdr:cNvCxnSpPr>
      </xdr:nvCxnSpPr>
      <xdr:spPr bwMode="auto">
        <a:xfrm>
          <a:off x="314325" y="4943475"/>
          <a:ext cx="142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23</xdr:row>
          <xdr:rowOff>114300</xdr:rowOff>
        </xdr:from>
        <xdr:to>
          <xdr:col>3</xdr:col>
          <xdr:colOff>790575</xdr:colOff>
          <xdr:row>25</xdr:row>
          <xdr:rowOff>57150</xdr:rowOff>
        </xdr:to>
        <xdr:sp macro="" textlink="">
          <xdr:nvSpPr>
            <xdr:cNvPr id="4761" name="Check Box 665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0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Transport von umfangreichem Arbeitsmaterial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77"/>
  <sheetViews>
    <sheetView showGridLines="0" tabSelected="1" showWhiteSpace="0" view="pageLayout" zoomScale="85" zoomScaleNormal="40" zoomScaleSheetLayoutView="100" zoomScalePageLayoutView="85" workbookViewId="0">
      <selection activeCell="B7" sqref="B7:D8"/>
    </sheetView>
  </sheetViews>
  <sheetFormatPr baseColWidth="10" defaultRowHeight="16.7" customHeight="1" x14ac:dyDescent="0.3"/>
  <cols>
    <col min="1" max="1" width="18.7109375" style="1" customWidth="1"/>
    <col min="2" max="2" width="2.85546875" style="1" customWidth="1"/>
    <col min="3" max="3" width="7.42578125" style="1" customWidth="1"/>
    <col min="4" max="12" width="12.7109375" style="1" customWidth="1"/>
    <col min="13" max="16" width="4.28515625" style="1" customWidth="1"/>
    <col min="17" max="16384" width="11.42578125" style="1"/>
  </cols>
  <sheetData>
    <row r="1" spans="1:12" ht="16.7" customHeight="1" x14ac:dyDescent="0.3">
      <c r="A1" s="213" t="s">
        <v>60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6.7" customHeight="1" thickBot="1" x14ac:dyDescent="0.3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6.7" customHeight="1" x14ac:dyDescent="0.3">
      <c r="A3" s="135" t="s">
        <v>58</v>
      </c>
      <c r="B3" s="136"/>
      <c r="C3" s="136"/>
      <c r="D3" s="136"/>
      <c r="E3" s="136"/>
      <c r="F3" s="136"/>
      <c r="G3" s="136"/>
      <c r="H3" s="136"/>
      <c r="I3" s="136"/>
      <c r="J3" s="136"/>
      <c r="K3" s="46"/>
      <c r="L3" s="47"/>
    </row>
    <row r="4" spans="1:12" ht="16.7" customHeight="1" x14ac:dyDescent="0.3">
      <c r="A4" s="137"/>
      <c r="B4" s="138"/>
      <c r="C4" s="138"/>
      <c r="D4" s="138"/>
      <c r="E4" s="138"/>
      <c r="F4" s="138"/>
      <c r="G4" s="138"/>
      <c r="H4" s="138"/>
      <c r="I4" s="138"/>
      <c r="J4" s="138"/>
      <c r="K4" s="5"/>
      <c r="L4" s="4"/>
    </row>
    <row r="5" spans="1:12" ht="16.7" customHeight="1" x14ac:dyDescent="0.3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5"/>
      <c r="L5" s="4"/>
    </row>
    <row r="6" spans="1:12" ht="6" customHeight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5"/>
      <c r="L6" s="4"/>
    </row>
    <row r="7" spans="1:12" ht="16.7" customHeight="1" x14ac:dyDescent="0.3">
      <c r="A7" s="143" t="s">
        <v>0</v>
      </c>
      <c r="B7" s="145"/>
      <c r="C7" s="145"/>
      <c r="D7" s="145"/>
      <c r="E7" s="3"/>
      <c r="F7" s="152" t="s">
        <v>2</v>
      </c>
      <c r="G7" s="146"/>
      <c r="H7" s="147"/>
      <c r="I7" s="148"/>
      <c r="J7" s="163" t="s">
        <v>46</v>
      </c>
      <c r="K7" s="146"/>
      <c r="L7" s="157"/>
    </row>
    <row r="8" spans="1:12" ht="16.7" customHeight="1" x14ac:dyDescent="0.3">
      <c r="A8" s="144"/>
      <c r="B8" s="145"/>
      <c r="C8" s="145"/>
      <c r="D8" s="145"/>
      <c r="E8" s="3"/>
      <c r="F8" s="152"/>
      <c r="G8" s="149"/>
      <c r="H8" s="150"/>
      <c r="I8" s="151"/>
      <c r="J8" s="164"/>
      <c r="K8" s="149"/>
      <c r="L8" s="158"/>
    </row>
    <row r="9" spans="1:12" ht="16.7" customHeight="1" x14ac:dyDescent="0.3">
      <c r="A9" s="141" t="s">
        <v>22</v>
      </c>
      <c r="B9" s="145"/>
      <c r="C9" s="145"/>
      <c r="D9" s="145"/>
      <c r="E9" s="3"/>
      <c r="F9" s="153" t="s">
        <v>45</v>
      </c>
      <c r="G9" s="154"/>
      <c r="H9" s="146"/>
      <c r="I9" s="147"/>
      <c r="J9" s="147"/>
      <c r="K9" s="147"/>
      <c r="L9" s="157"/>
    </row>
    <row r="10" spans="1:12" ht="16.7" customHeight="1" x14ac:dyDescent="0.3">
      <c r="A10" s="142"/>
      <c r="B10" s="145"/>
      <c r="C10" s="145"/>
      <c r="D10" s="145"/>
      <c r="E10" s="3"/>
      <c r="F10" s="155"/>
      <c r="G10" s="156"/>
      <c r="H10" s="149"/>
      <c r="I10" s="150"/>
      <c r="J10" s="150"/>
      <c r="K10" s="150"/>
      <c r="L10" s="158"/>
    </row>
    <row r="11" spans="1:12" ht="16.7" customHeight="1" x14ac:dyDescent="0.3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7"/>
    </row>
    <row r="12" spans="1:12" ht="16.7" customHeight="1" x14ac:dyDescent="0.3">
      <c r="A12" s="139" t="s">
        <v>23</v>
      </c>
      <c r="B12" s="140"/>
      <c r="C12" s="140"/>
      <c r="D12" s="140"/>
      <c r="E12" s="3"/>
      <c r="F12" s="8" t="s">
        <v>8</v>
      </c>
      <c r="G12" s="3"/>
      <c r="H12" s="3"/>
      <c r="I12" s="3"/>
      <c r="J12" s="3"/>
      <c r="K12" s="3"/>
      <c r="L12" s="7"/>
    </row>
    <row r="13" spans="1:12" ht="16.7" customHeight="1" x14ac:dyDescent="0.3">
      <c r="A13" s="6"/>
      <c r="B13" s="3"/>
      <c r="C13" s="96"/>
      <c r="D13" s="96"/>
      <c r="E13" s="3"/>
      <c r="F13" s="3" t="s">
        <v>9</v>
      </c>
      <c r="G13" s="3"/>
      <c r="H13" s="3"/>
      <c r="I13" s="9" t="s">
        <v>10</v>
      </c>
      <c r="J13" s="44"/>
      <c r="K13" s="9" t="s">
        <v>11</v>
      </c>
      <c r="L13" s="10"/>
    </row>
    <row r="14" spans="1:12" ht="16.7" customHeight="1" x14ac:dyDescent="0.3">
      <c r="A14" s="6"/>
      <c r="B14" s="3"/>
      <c r="C14" s="96"/>
      <c r="D14" s="96"/>
      <c r="E14" s="3"/>
      <c r="F14" s="3"/>
      <c r="G14" s="3"/>
      <c r="H14" s="3"/>
      <c r="I14" s="9"/>
      <c r="J14" s="3"/>
      <c r="K14" s="9"/>
      <c r="L14" s="12"/>
    </row>
    <row r="15" spans="1:12" ht="16.7" customHeight="1" x14ac:dyDescent="0.3">
      <c r="A15" s="6"/>
      <c r="B15" s="11"/>
      <c r="C15" s="134"/>
      <c r="D15" s="134"/>
      <c r="E15" s="3"/>
      <c r="F15" s="3"/>
      <c r="G15" s="3"/>
      <c r="H15" s="3"/>
      <c r="I15" s="9"/>
      <c r="J15" s="3"/>
      <c r="K15" s="9"/>
      <c r="L15" s="12"/>
    </row>
    <row r="16" spans="1:12" ht="16.7" customHeight="1" x14ac:dyDescent="0.3">
      <c r="A16" s="6"/>
      <c r="B16" s="11"/>
      <c r="C16" s="134"/>
      <c r="D16" s="134"/>
      <c r="E16" s="13"/>
      <c r="F16" s="3" t="s">
        <v>24</v>
      </c>
      <c r="G16" s="3"/>
      <c r="H16" s="3"/>
      <c r="I16" s="44"/>
      <c r="J16" s="3"/>
      <c r="K16" s="9" t="s">
        <v>11</v>
      </c>
      <c r="L16" s="10"/>
    </row>
    <row r="17" spans="1:12" ht="16.7" customHeight="1" x14ac:dyDescent="0.3">
      <c r="A17" s="6"/>
      <c r="B17" s="13" t="b">
        <v>0</v>
      </c>
      <c r="C17" s="134"/>
      <c r="D17" s="134"/>
      <c r="E17" s="13"/>
      <c r="F17" s="3" t="s">
        <v>25</v>
      </c>
      <c r="G17" s="3"/>
      <c r="H17" s="3"/>
      <c r="I17" s="45"/>
      <c r="J17" s="3"/>
      <c r="K17" s="9" t="s">
        <v>11</v>
      </c>
      <c r="L17" s="10"/>
    </row>
    <row r="18" spans="1:12" ht="16.7" customHeight="1" x14ac:dyDescent="0.3">
      <c r="A18" s="6"/>
      <c r="B18" s="3"/>
      <c r="C18" s="134"/>
      <c r="D18" s="134"/>
      <c r="E18" s="13"/>
      <c r="F18" s="3" t="s">
        <v>12</v>
      </c>
      <c r="G18" s="3"/>
      <c r="H18" s="3"/>
      <c r="I18" s="9" t="s">
        <v>10</v>
      </c>
      <c r="J18" s="44"/>
      <c r="K18" s="9" t="s">
        <v>11</v>
      </c>
      <c r="L18" s="10"/>
    </row>
    <row r="19" spans="1:12" ht="16.7" customHeight="1" x14ac:dyDescent="0.3">
      <c r="A19" s="6"/>
      <c r="B19" s="13" t="b">
        <v>0</v>
      </c>
      <c r="C19" s="3"/>
      <c r="D19" s="3"/>
      <c r="E19" s="13"/>
      <c r="F19" s="3"/>
      <c r="G19" s="3"/>
      <c r="H19" s="3"/>
      <c r="I19" s="3"/>
      <c r="J19" s="3"/>
      <c r="K19" s="3"/>
      <c r="L19" s="7"/>
    </row>
    <row r="20" spans="1:12" ht="16.7" customHeight="1" x14ac:dyDescent="0.3">
      <c r="A20" s="6"/>
      <c r="B20" s="13" t="b">
        <v>0</v>
      </c>
      <c r="C20" s="96"/>
      <c r="D20" s="96"/>
      <c r="E20" s="13"/>
      <c r="F20" s="3"/>
      <c r="G20" s="3"/>
      <c r="H20" s="3"/>
      <c r="I20" s="3"/>
      <c r="J20" s="3"/>
      <c r="K20" s="3"/>
      <c r="L20" s="7"/>
    </row>
    <row r="21" spans="1:12" ht="16.7" customHeight="1" x14ac:dyDescent="0.3">
      <c r="A21" s="6"/>
      <c r="B21" s="3"/>
      <c r="C21" s="97"/>
      <c r="D21" s="94"/>
      <c r="E21" s="96"/>
      <c r="F21" s="3"/>
      <c r="G21" s="15"/>
      <c r="H21" s="3"/>
      <c r="I21" s="15"/>
      <c r="J21" s="15"/>
      <c r="K21" s="15"/>
      <c r="L21" s="7"/>
    </row>
    <row r="22" spans="1:12" ht="16.7" customHeight="1" x14ac:dyDescent="0.3">
      <c r="A22" s="6"/>
      <c r="B22" s="13" t="b">
        <v>0</v>
      </c>
      <c r="C22" s="96"/>
      <c r="D22" s="96"/>
      <c r="E22" s="13"/>
      <c r="F22" s="159" t="s">
        <v>13</v>
      </c>
      <c r="G22" s="160"/>
      <c r="H22" s="160"/>
      <c r="I22" s="160"/>
      <c r="J22" s="160"/>
      <c r="K22" s="160"/>
      <c r="L22" s="161"/>
    </row>
    <row r="23" spans="1:12" ht="16.7" customHeight="1" x14ac:dyDescent="0.3">
      <c r="A23" s="6"/>
      <c r="B23" s="3"/>
      <c r="C23" s="96"/>
      <c r="D23" s="96"/>
      <c r="E23" s="13"/>
      <c r="F23" s="16" t="s">
        <v>1</v>
      </c>
      <c r="G23" s="162"/>
      <c r="H23" s="162"/>
      <c r="I23" s="3"/>
      <c r="J23" s="9" t="s">
        <v>36</v>
      </c>
      <c r="K23" s="98"/>
      <c r="L23" s="99"/>
    </row>
    <row r="24" spans="1:12" ht="16.7" customHeight="1" x14ac:dyDescent="0.3">
      <c r="A24" s="53"/>
      <c r="B24" s="54"/>
      <c r="C24" s="96"/>
      <c r="D24" s="96"/>
      <c r="E24" s="13"/>
      <c r="F24" s="16" t="s">
        <v>14</v>
      </c>
      <c r="G24" s="3"/>
      <c r="H24" s="3"/>
      <c r="I24" s="215" t="s">
        <v>35</v>
      </c>
      <c r="J24" s="215"/>
      <c r="K24" s="3"/>
      <c r="L24" s="49"/>
    </row>
    <row r="25" spans="1:12" ht="16.7" customHeight="1" x14ac:dyDescent="0.3">
      <c r="A25" s="6"/>
      <c r="B25" s="3"/>
      <c r="C25" s="3"/>
      <c r="D25" s="3"/>
      <c r="E25" s="3"/>
      <c r="F25" s="17"/>
      <c r="G25" s="15"/>
      <c r="H25" s="15"/>
      <c r="I25" s="216"/>
      <c r="J25" s="216"/>
      <c r="K25" s="15"/>
      <c r="L25" s="18"/>
    </row>
    <row r="26" spans="1:12" ht="16.7" customHeight="1" x14ac:dyDescent="0.3">
      <c r="A26" s="106" t="s">
        <v>37</v>
      </c>
      <c r="B26" s="107"/>
      <c r="C26" s="107"/>
      <c r="D26" s="107"/>
      <c r="E26" s="3"/>
      <c r="F26" s="3"/>
      <c r="G26" s="3"/>
      <c r="H26" s="3"/>
      <c r="I26" s="19"/>
      <c r="J26" s="3"/>
      <c r="K26" s="3"/>
      <c r="L26" s="7"/>
    </row>
    <row r="27" spans="1:12" ht="16.7" customHeight="1" x14ac:dyDescent="0.3">
      <c r="A27" s="106"/>
      <c r="B27" s="107"/>
      <c r="C27" s="107"/>
      <c r="D27" s="107"/>
      <c r="E27" s="3"/>
      <c r="F27" s="3"/>
      <c r="G27" s="3"/>
      <c r="H27" s="3"/>
      <c r="I27" s="3"/>
      <c r="J27" s="3"/>
      <c r="K27" s="3"/>
      <c r="L27" s="7"/>
    </row>
    <row r="28" spans="1:12" ht="16.7" customHeight="1" x14ac:dyDescent="0.3">
      <c r="A28" s="6"/>
      <c r="B28" s="3"/>
      <c r="C28" s="98"/>
      <c r="D28" s="98"/>
      <c r="E28" s="3"/>
      <c r="F28" s="3"/>
      <c r="G28" s="3"/>
      <c r="H28" s="3"/>
      <c r="I28" s="3"/>
      <c r="J28" s="3"/>
      <c r="K28" s="3"/>
      <c r="L28" s="7"/>
    </row>
    <row r="29" spans="1:12" ht="6" customHeight="1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1:12" ht="16.7" customHeight="1" x14ac:dyDescent="0.3">
      <c r="A30" s="123" t="s">
        <v>15</v>
      </c>
      <c r="B30" s="124"/>
      <c r="C30" s="124"/>
      <c r="D30" s="124"/>
      <c r="E30" s="16"/>
      <c r="F30" s="110"/>
      <c r="G30" s="111"/>
      <c r="H30" s="114"/>
      <c r="I30" s="115"/>
      <c r="J30" s="115"/>
      <c r="K30" s="114"/>
      <c r="L30" s="128"/>
    </row>
    <row r="31" spans="1:12" ht="15" customHeight="1" x14ac:dyDescent="0.3">
      <c r="A31" s="125" t="s">
        <v>19</v>
      </c>
      <c r="B31" s="126"/>
      <c r="C31" s="127"/>
      <c r="D31" s="90"/>
      <c r="E31" s="3"/>
      <c r="F31" s="112"/>
      <c r="G31" s="113"/>
      <c r="H31" s="116"/>
      <c r="I31" s="117"/>
      <c r="J31" s="117"/>
      <c r="K31" s="129"/>
      <c r="L31" s="130"/>
    </row>
    <row r="32" spans="1:12" ht="15" customHeight="1" x14ac:dyDescent="0.3">
      <c r="A32" s="125" t="s">
        <v>16</v>
      </c>
      <c r="B32" s="126"/>
      <c r="C32" s="127"/>
      <c r="D32" s="90"/>
      <c r="E32" s="3"/>
      <c r="F32" s="108" t="s">
        <v>3</v>
      </c>
      <c r="G32" s="109"/>
      <c r="H32" s="108" t="s">
        <v>64</v>
      </c>
      <c r="I32" s="167"/>
      <c r="J32" s="167"/>
      <c r="K32" s="108" t="s">
        <v>18</v>
      </c>
      <c r="L32" s="168"/>
    </row>
    <row r="33" spans="1:12" ht="15" customHeight="1" x14ac:dyDescent="0.3">
      <c r="A33" s="118" t="s">
        <v>17</v>
      </c>
      <c r="B33" s="119"/>
      <c r="C33" s="119"/>
      <c r="D33" s="92"/>
      <c r="E33" s="3"/>
      <c r="F33" s="110"/>
      <c r="G33" s="111"/>
      <c r="H33" s="114"/>
      <c r="I33" s="115"/>
      <c r="J33" s="115"/>
      <c r="K33" s="115"/>
      <c r="L33" s="128"/>
    </row>
    <row r="34" spans="1:12" ht="15" customHeight="1" x14ac:dyDescent="0.3">
      <c r="A34" s="120" t="s">
        <v>27</v>
      </c>
      <c r="B34" s="121"/>
      <c r="C34" s="122"/>
      <c r="D34" s="89">
        <f>SUM(D31:D33)</f>
        <v>0</v>
      </c>
      <c r="E34" s="3"/>
      <c r="F34" s="112"/>
      <c r="G34" s="113"/>
      <c r="H34" s="116"/>
      <c r="I34" s="117"/>
      <c r="J34" s="117"/>
      <c r="K34" s="117"/>
      <c r="L34" s="172"/>
    </row>
    <row r="35" spans="1:12" ht="15" customHeight="1" thickBot="1" x14ac:dyDescent="0.35">
      <c r="A35" s="174" t="s">
        <v>33</v>
      </c>
      <c r="B35" s="175"/>
      <c r="C35" s="176"/>
      <c r="D35" s="93"/>
      <c r="E35" s="21"/>
      <c r="F35" s="169" t="s">
        <v>3</v>
      </c>
      <c r="G35" s="173"/>
      <c r="H35" s="169" t="s">
        <v>65</v>
      </c>
      <c r="I35" s="170"/>
      <c r="J35" s="170"/>
      <c r="K35" s="170"/>
      <c r="L35" s="171"/>
    </row>
    <row r="36" spans="1:12" ht="25.5" customHeight="1" thickBot="1" x14ac:dyDescent="0.35">
      <c r="A36" s="73"/>
      <c r="B36" s="22"/>
      <c r="C36" s="22"/>
      <c r="D36" s="3"/>
      <c r="E36" s="3"/>
      <c r="F36" s="14"/>
      <c r="G36" s="14"/>
      <c r="H36" s="14"/>
      <c r="I36" s="14"/>
      <c r="J36" s="14"/>
      <c r="K36" s="14"/>
      <c r="L36" s="72"/>
    </row>
    <row r="37" spans="1:12" ht="16.7" customHeight="1" x14ac:dyDescent="0.3">
      <c r="A37" s="135" t="s">
        <v>59</v>
      </c>
      <c r="B37" s="136"/>
      <c r="C37" s="136"/>
      <c r="D37" s="136"/>
      <c r="E37" s="136"/>
      <c r="F37" s="136"/>
      <c r="G37" s="136"/>
      <c r="H37" s="136"/>
      <c r="I37" s="136"/>
      <c r="J37" s="136"/>
      <c r="K37" s="46"/>
      <c r="L37" s="47"/>
    </row>
    <row r="38" spans="1:12" ht="16.7" customHeight="1" x14ac:dyDescent="0.3">
      <c r="A38" s="137"/>
      <c r="B38" s="138"/>
      <c r="C38" s="138"/>
      <c r="D38" s="138"/>
      <c r="E38" s="138"/>
      <c r="F38" s="138"/>
      <c r="G38" s="138"/>
      <c r="H38" s="138"/>
      <c r="I38" s="138"/>
      <c r="J38" s="138"/>
      <c r="K38" s="5"/>
      <c r="L38" s="4"/>
    </row>
    <row r="39" spans="1:12" ht="16.7" customHeight="1" x14ac:dyDescent="0.3">
      <c r="A39" s="137"/>
      <c r="B39" s="138"/>
      <c r="C39" s="138"/>
      <c r="D39" s="138"/>
      <c r="E39" s="138"/>
      <c r="F39" s="138"/>
      <c r="G39" s="138"/>
      <c r="H39" s="138"/>
      <c r="I39" s="138"/>
      <c r="J39" s="138"/>
      <c r="K39" s="5"/>
      <c r="L39" s="4"/>
    </row>
    <row r="40" spans="1:12" ht="6.75" customHeight="1" x14ac:dyDescent="0.3">
      <c r="A40" s="20"/>
      <c r="B40" s="14"/>
      <c r="C40" s="14"/>
      <c r="D40" s="14"/>
      <c r="E40" s="14"/>
      <c r="F40" s="14"/>
      <c r="G40" s="14"/>
      <c r="H40" s="14"/>
      <c r="I40" s="14"/>
      <c r="J40" s="14"/>
      <c r="K40" s="5"/>
      <c r="L40" s="4"/>
    </row>
    <row r="41" spans="1:12" ht="16.7" customHeight="1" thickBot="1" x14ac:dyDescent="0.35">
      <c r="A41" s="183" t="s">
        <v>19</v>
      </c>
      <c r="B41" s="184"/>
      <c r="C41" s="184"/>
      <c r="D41" s="184"/>
      <c r="E41" s="184"/>
      <c r="F41" s="184"/>
      <c r="G41" s="184"/>
      <c r="H41" s="184"/>
      <c r="I41" s="184"/>
      <c r="J41" s="184"/>
      <c r="K41" s="48"/>
      <c r="L41" s="23"/>
    </row>
    <row r="42" spans="1:12" ht="18.95" customHeight="1" thickBot="1" x14ac:dyDescent="0.35">
      <c r="A42" s="100" t="s">
        <v>53</v>
      </c>
      <c r="B42" s="101"/>
      <c r="C42" s="101"/>
      <c r="D42" s="102"/>
      <c r="E42" s="77"/>
      <c r="F42" s="77"/>
      <c r="G42" s="77"/>
      <c r="H42" s="77"/>
      <c r="I42" s="77"/>
      <c r="J42" s="77"/>
      <c r="K42" s="78"/>
      <c r="L42" s="79">
        <f>SUM(D42:K42)</f>
        <v>0</v>
      </c>
    </row>
    <row r="43" spans="1:12" ht="18.95" customHeight="1" thickBot="1" x14ac:dyDescent="0.35">
      <c r="A43" s="100" t="s">
        <v>28</v>
      </c>
      <c r="B43" s="101"/>
      <c r="C43" s="101"/>
      <c r="D43" s="102"/>
      <c r="E43" s="80"/>
      <c r="F43" s="81"/>
      <c r="G43" s="80"/>
      <c r="H43" s="82"/>
      <c r="I43" s="82"/>
      <c r="J43" s="81"/>
      <c r="K43" s="80"/>
      <c r="L43" s="79">
        <f>SUM(D43:K43)</f>
        <v>0</v>
      </c>
    </row>
    <row r="44" spans="1:12" ht="18.95" customHeight="1" thickBot="1" x14ac:dyDescent="0.35">
      <c r="A44" s="100" t="s">
        <v>50</v>
      </c>
      <c r="B44" s="101"/>
      <c r="C44" s="101"/>
      <c r="D44" s="102"/>
      <c r="E44" s="83"/>
      <c r="F44" s="83"/>
      <c r="G44" s="84"/>
      <c r="H44" s="84"/>
      <c r="I44" s="84"/>
      <c r="J44" s="84"/>
      <c r="K44" s="85"/>
      <c r="L44" s="79">
        <f>IF(SUM(D44:K44)&lt;=750,SUM(D44:K44)*0.2,150)</f>
        <v>0</v>
      </c>
    </row>
    <row r="45" spans="1:12" ht="18.95" customHeight="1" thickBot="1" x14ac:dyDescent="0.35">
      <c r="A45" s="100" t="s">
        <v>66</v>
      </c>
      <c r="B45" s="101"/>
      <c r="C45" s="101"/>
      <c r="D45" s="102"/>
      <c r="E45" s="61">
        <f>'Anlage B Mitfahrer_innen'!J37</f>
        <v>0</v>
      </c>
      <c r="F45" s="66">
        <f>'Anlage B Mitfahrer_innen'!J62</f>
        <v>0</v>
      </c>
      <c r="G45" s="69"/>
      <c r="H45" s="69"/>
      <c r="I45" s="69"/>
      <c r="J45" s="69"/>
      <c r="K45" s="70"/>
      <c r="L45" s="79">
        <f>SUM(E45:K45)</f>
        <v>0</v>
      </c>
    </row>
    <row r="46" spans="1:12" ht="18.95" customHeight="1" thickBot="1" x14ac:dyDescent="0.35">
      <c r="A46" s="100" t="s">
        <v>52</v>
      </c>
      <c r="B46" s="101"/>
      <c r="C46" s="101"/>
      <c r="D46" s="102"/>
      <c r="E46" s="57"/>
      <c r="F46" s="57"/>
      <c r="G46" s="67"/>
      <c r="H46" s="67"/>
      <c r="I46" s="67"/>
      <c r="J46" s="67"/>
      <c r="K46" s="68"/>
      <c r="L46" s="79">
        <f>SUM(D46:K46)*0.3</f>
        <v>0</v>
      </c>
    </row>
    <row r="47" spans="1:12" ht="10.5" customHeight="1" x14ac:dyDescent="0.3">
      <c r="A47" s="24"/>
      <c r="B47" s="25"/>
      <c r="C47" s="25"/>
      <c r="D47" s="26"/>
      <c r="E47" s="25"/>
      <c r="F47" s="25"/>
      <c r="G47" s="25"/>
      <c r="H47" s="26"/>
      <c r="I47" s="26"/>
      <c r="J47" s="25"/>
      <c r="K47" s="25"/>
      <c r="L47" s="27"/>
    </row>
    <row r="48" spans="1:12" ht="16.7" customHeight="1" thickBot="1" x14ac:dyDescent="0.35">
      <c r="A48" s="103" t="s">
        <v>47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5"/>
    </row>
    <row r="49" spans="1:12" ht="18.95" customHeight="1" thickBot="1" x14ac:dyDescent="0.35">
      <c r="A49" s="100" t="s">
        <v>38</v>
      </c>
      <c r="B49" s="101"/>
      <c r="C49" s="101"/>
      <c r="D49" s="102"/>
      <c r="E49" s="64"/>
      <c r="F49" s="64"/>
      <c r="G49" s="64"/>
      <c r="H49" s="64"/>
      <c r="I49" s="64"/>
      <c r="J49" s="64"/>
      <c r="K49" s="65"/>
      <c r="L49" s="86">
        <f>SUM(D49:K49)</f>
        <v>0</v>
      </c>
    </row>
    <row r="50" spans="1:12" ht="10.5" customHeight="1" x14ac:dyDescent="0.3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7"/>
    </row>
    <row r="51" spans="1:12" ht="16.7" customHeight="1" thickBot="1" x14ac:dyDescent="0.35">
      <c r="A51" s="103" t="s">
        <v>17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5"/>
    </row>
    <row r="52" spans="1:12" ht="18.95" customHeight="1" x14ac:dyDescent="0.3">
      <c r="A52" s="131"/>
      <c r="B52" s="132"/>
      <c r="C52" s="132"/>
      <c r="D52" s="133"/>
      <c r="E52" s="64"/>
      <c r="F52" s="64"/>
      <c r="G52" s="64"/>
      <c r="H52" s="64"/>
      <c r="I52" s="64"/>
      <c r="J52" s="64"/>
      <c r="K52" s="65"/>
      <c r="L52" s="50"/>
    </row>
    <row r="53" spans="1:12" ht="18.95" customHeight="1" thickBot="1" x14ac:dyDescent="0.35">
      <c r="A53" s="131"/>
      <c r="B53" s="132"/>
      <c r="C53" s="132"/>
      <c r="D53" s="133"/>
      <c r="E53" s="64"/>
      <c r="F53" s="64"/>
      <c r="G53" s="64"/>
      <c r="H53" s="64"/>
      <c r="I53" s="64"/>
      <c r="J53" s="64"/>
      <c r="K53" s="65"/>
      <c r="L53" s="51"/>
    </row>
    <row r="54" spans="1:12" ht="18.95" customHeight="1" thickBot="1" x14ac:dyDescent="0.35">
      <c r="A54" s="131"/>
      <c r="B54" s="132"/>
      <c r="C54" s="132"/>
      <c r="D54" s="133"/>
      <c r="E54" s="64"/>
      <c r="F54" s="64"/>
      <c r="G54" s="64"/>
      <c r="H54" s="64"/>
      <c r="I54" s="64"/>
      <c r="J54" s="64"/>
      <c r="K54" s="65"/>
      <c r="L54" s="87">
        <f>SUM(D52:K54)</f>
        <v>0</v>
      </c>
    </row>
    <row r="55" spans="1:12" ht="12.75" customHeight="1" thickBot="1" x14ac:dyDescent="0.3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8"/>
    </row>
    <row r="56" spans="1:12" ht="18.75" customHeight="1" thickBot="1" x14ac:dyDescent="0.35">
      <c r="A56" s="180" t="s">
        <v>26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2"/>
      <c r="L56" s="88">
        <f>SUM(L42+L43+L44+L45+L46+L49+L54)</f>
        <v>0</v>
      </c>
    </row>
    <row r="57" spans="1:12" ht="18.95" customHeight="1" x14ac:dyDescent="0.3">
      <c r="A57" s="29"/>
      <c r="B57" s="14"/>
      <c r="C57" s="14"/>
      <c r="D57" s="30"/>
      <c r="E57" s="30"/>
      <c r="F57" s="30"/>
      <c r="G57" s="14"/>
      <c r="H57" s="14"/>
      <c r="I57" s="14"/>
      <c r="J57" s="14"/>
      <c r="K57" s="14"/>
      <c r="L57" s="31"/>
    </row>
    <row r="58" spans="1:12" ht="9.9499999999999993" customHeight="1" x14ac:dyDescent="0.3">
      <c r="A58" s="202" t="s">
        <v>51</v>
      </c>
      <c r="B58" s="203"/>
      <c r="C58" s="204"/>
      <c r="D58" s="193"/>
      <c r="E58" s="194"/>
      <c r="F58" s="194"/>
      <c r="G58" s="194"/>
      <c r="H58" s="194"/>
      <c r="I58" s="194"/>
      <c r="J58" s="194"/>
      <c r="K58" s="194"/>
      <c r="L58" s="195"/>
    </row>
    <row r="59" spans="1:12" ht="16.7" customHeight="1" x14ac:dyDescent="0.3">
      <c r="A59" s="205"/>
      <c r="B59" s="206"/>
      <c r="C59" s="207"/>
      <c r="D59" s="196"/>
      <c r="E59" s="197"/>
      <c r="F59" s="197"/>
      <c r="G59" s="197"/>
      <c r="H59" s="197"/>
      <c r="I59" s="197"/>
      <c r="J59" s="197"/>
      <c r="K59" s="197"/>
      <c r="L59" s="198"/>
    </row>
    <row r="60" spans="1:12" ht="16.7" customHeight="1" x14ac:dyDescent="0.3">
      <c r="A60" s="205"/>
      <c r="B60" s="206"/>
      <c r="C60" s="207"/>
      <c r="D60" s="196"/>
      <c r="E60" s="197"/>
      <c r="F60" s="197"/>
      <c r="G60" s="197"/>
      <c r="H60" s="197"/>
      <c r="I60" s="197"/>
      <c r="J60" s="197"/>
      <c r="K60" s="197"/>
      <c r="L60" s="198"/>
    </row>
    <row r="61" spans="1:12" ht="8.25" customHeight="1" x14ac:dyDescent="0.3">
      <c r="A61" s="208"/>
      <c r="B61" s="209"/>
      <c r="C61" s="210"/>
      <c r="D61" s="199"/>
      <c r="E61" s="200"/>
      <c r="F61" s="200"/>
      <c r="G61" s="200"/>
      <c r="H61" s="200"/>
      <c r="I61" s="200"/>
      <c r="J61" s="200"/>
      <c r="K61" s="200"/>
      <c r="L61" s="201"/>
    </row>
    <row r="62" spans="1:12" ht="7.5" customHeight="1" x14ac:dyDescent="0.3">
      <c r="A62" s="32"/>
      <c r="B62" s="33"/>
      <c r="C62" s="3"/>
      <c r="D62" s="3"/>
      <c r="E62" s="3"/>
      <c r="F62" s="3"/>
      <c r="G62" s="3"/>
      <c r="H62" s="33"/>
      <c r="I62" s="33"/>
      <c r="J62" s="33"/>
      <c r="K62" s="33"/>
      <c r="L62" s="7"/>
    </row>
    <row r="63" spans="1:12" ht="19.5" customHeight="1" x14ac:dyDescent="0.3">
      <c r="A63" s="177" t="s">
        <v>20</v>
      </c>
      <c r="B63" s="178"/>
      <c r="C63" s="179"/>
      <c r="D63" s="89">
        <f>L56</f>
        <v>0</v>
      </c>
      <c r="E63" s="3"/>
      <c r="F63" s="3"/>
      <c r="G63" s="3"/>
      <c r="H63" s="54"/>
      <c r="I63" s="54"/>
      <c r="J63" s="54"/>
      <c r="K63" s="54"/>
      <c r="L63" s="7"/>
    </row>
    <row r="64" spans="1:12" ht="18.95" customHeight="1" x14ac:dyDescent="0.3">
      <c r="A64" s="125" t="s">
        <v>34</v>
      </c>
      <c r="B64" s="126"/>
      <c r="C64" s="127"/>
      <c r="D64" s="90"/>
      <c r="E64" s="3"/>
      <c r="F64" s="3"/>
      <c r="G64" s="3"/>
      <c r="H64" s="3"/>
      <c r="I64" s="54"/>
      <c r="J64" s="54"/>
      <c r="K64" s="54"/>
      <c r="L64" s="7"/>
    </row>
    <row r="65" spans="1:12" ht="18.95" customHeight="1" thickBot="1" x14ac:dyDescent="0.35">
      <c r="A65" s="188" t="s">
        <v>21</v>
      </c>
      <c r="B65" s="189"/>
      <c r="C65" s="190"/>
      <c r="D65" s="91">
        <f>SUM(D63-D64)</f>
        <v>0</v>
      </c>
      <c r="E65" s="42"/>
      <c r="F65" s="42"/>
      <c r="G65" s="42"/>
      <c r="H65" s="42"/>
      <c r="I65" s="74"/>
      <c r="J65" s="74"/>
      <c r="K65" s="74"/>
      <c r="L65" s="52"/>
    </row>
    <row r="66" spans="1:12" ht="18.95" customHeight="1" x14ac:dyDescent="0.3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  <c r="L66" s="7"/>
    </row>
    <row r="67" spans="1:12" ht="3" customHeight="1" x14ac:dyDescent="0.3">
      <c r="A67" s="35"/>
      <c r="B67" s="15"/>
      <c r="C67" s="15"/>
      <c r="D67" s="15"/>
      <c r="E67" s="15"/>
      <c r="F67" s="15"/>
      <c r="G67" s="3"/>
      <c r="H67" s="3"/>
      <c r="I67" s="3"/>
      <c r="J67" s="3"/>
      <c r="K67" s="3"/>
      <c r="L67" s="7"/>
    </row>
    <row r="68" spans="1:12" ht="18.75" customHeight="1" x14ac:dyDescent="0.3">
      <c r="A68" s="191"/>
      <c r="B68" s="192"/>
      <c r="C68" s="192"/>
      <c r="D68" s="192"/>
      <c r="E68" s="192"/>
      <c r="F68" s="192"/>
      <c r="G68" s="16"/>
      <c r="H68" s="34" t="s">
        <v>29</v>
      </c>
      <c r="I68" s="165"/>
      <c r="J68" s="126"/>
      <c r="K68" s="126"/>
      <c r="L68" s="166"/>
    </row>
    <row r="69" spans="1:12" ht="18.95" customHeight="1" x14ac:dyDescent="0.3">
      <c r="A69" s="36" t="s">
        <v>67</v>
      </c>
      <c r="B69" s="185"/>
      <c r="C69" s="186"/>
      <c r="D69" s="186"/>
      <c r="E69" s="186"/>
      <c r="F69" s="187"/>
      <c r="G69" s="3"/>
      <c r="H69" s="37" t="s">
        <v>6</v>
      </c>
      <c r="I69" s="38"/>
      <c r="J69" s="3" t="s">
        <v>7</v>
      </c>
      <c r="K69" s="211"/>
      <c r="L69" s="212"/>
    </row>
    <row r="70" spans="1:12" ht="18.95" customHeight="1" x14ac:dyDescent="0.3">
      <c r="A70" s="6" t="s">
        <v>61</v>
      </c>
      <c r="B70" s="185"/>
      <c r="C70" s="186"/>
      <c r="D70" s="186"/>
      <c r="E70" s="186"/>
      <c r="F70" s="187"/>
      <c r="G70" s="3"/>
      <c r="H70" s="39" t="s">
        <v>4</v>
      </c>
      <c r="I70" s="34"/>
      <c r="J70" s="39" t="s">
        <v>5</v>
      </c>
      <c r="K70" s="165"/>
      <c r="L70" s="166"/>
    </row>
    <row r="71" spans="1:12" ht="18.95" customHeight="1" x14ac:dyDescent="0.3">
      <c r="A71" s="40" t="s">
        <v>63</v>
      </c>
      <c r="B71" s="185"/>
      <c r="C71" s="186"/>
      <c r="D71" s="186"/>
      <c r="E71" s="186"/>
      <c r="F71" s="187"/>
      <c r="G71" s="3"/>
      <c r="H71" s="39" t="s">
        <v>30</v>
      </c>
      <c r="I71" s="34"/>
      <c r="J71" s="39" t="s">
        <v>31</v>
      </c>
      <c r="K71" s="165"/>
      <c r="L71" s="166"/>
    </row>
    <row r="72" spans="1:12" ht="18.75" customHeight="1" thickBot="1" x14ac:dyDescent="0.35">
      <c r="A72" s="41" t="s">
        <v>62</v>
      </c>
      <c r="B72" s="219"/>
      <c r="C72" s="220"/>
      <c r="D72" s="220"/>
      <c r="E72" s="220"/>
      <c r="F72" s="221"/>
      <c r="G72" s="42"/>
      <c r="H72" s="43" t="s">
        <v>32</v>
      </c>
      <c r="I72" s="217"/>
      <c r="J72" s="189"/>
      <c r="K72" s="189"/>
      <c r="L72" s="218"/>
    </row>
    <row r="73" spans="1:12" ht="16.5" customHeight="1" x14ac:dyDescent="0.3">
      <c r="A73" s="214" t="s">
        <v>54</v>
      </c>
      <c r="B73" s="214"/>
      <c r="C73" s="214"/>
      <c r="D73" s="214"/>
      <c r="E73" s="214"/>
      <c r="F73" s="214"/>
      <c r="G73" s="214"/>
      <c r="H73" s="214"/>
      <c r="I73" s="214"/>
      <c r="J73" s="214"/>
      <c r="K73" s="214"/>
      <c r="L73" s="214"/>
    </row>
    <row r="74" spans="1:12" ht="15" x14ac:dyDescent="0.3">
      <c r="A74" s="214"/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</row>
    <row r="75" spans="1:12" ht="16.7" customHeight="1" x14ac:dyDescent="0.3">
      <c r="A75" s="214"/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214"/>
    </row>
    <row r="76" spans="1:12" ht="16.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6.5" hidden="1" customHeight="1" x14ac:dyDescent="0.3"/>
  </sheetData>
  <sheetProtection algorithmName="SHA-512" hashValue="rQ/MeK3ACmjYw5WVSgpYJR1I/NXPVP2bBh3PvAvUq6I1HFQjeQansVblZ+3mtNhAU4xvYvLo9vGBCPbM6LCYdQ==" saltValue="tEeOYTs5/aqS7kQGyCcegA==" spinCount="100000" sheet="1" selectLockedCells="1"/>
  <dataConsolidate/>
  <customSheetViews>
    <customSheetView guid="{76AC5812-A3AE-40A5-BEA5-FB5E0186BD6F}" scale="60" showPageBreaks="1" showGridLines="0" printArea="1" view="pageLayout">
      <selection sqref="A1:L78"/>
      <pageMargins left="0.70866141732283472" right="0.70866141732283472" top="0.78740157480314965" bottom="0.78740157480314965" header="0.31496062992125984" footer="0.31496062992125984"/>
      <pageSetup paperSize="9" scale="62" fitToWidth="0" fitToHeight="0" orientation="portrait" r:id="rId1"/>
      <headerFooter>
        <oddFooter>&amp;LReisekostenrichtlinie der THW-Jugend e.V., Stand: Mai 2014</oddFooter>
      </headerFooter>
    </customSheetView>
  </customSheetViews>
  <mergeCells count="69">
    <mergeCell ref="A1:L1"/>
    <mergeCell ref="C16:D16"/>
    <mergeCell ref="C17:D17"/>
    <mergeCell ref="C18:D18"/>
    <mergeCell ref="A73:L75"/>
    <mergeCell ref="I68:L68"/>
    <mergeCell ref="B71:F71"/>
    <mergeCell ref="I24:J25"/>
    <mergeCell ref="I72:L72"/>
    <mergeCell ref="B70:F70"/>
    <mergeCell ref="A53:D53"/>
    <mergeCell ref="A43:D43"/>
    <mergeCell ref="A44:D44"/>
    <mergeCell ref="A45:D45"/>
    <mergeCell ref="A46:D46"/>
    <mergeCell ref="B72:F72"/>
    <mergeCell ref="B69:F69"/>
    <mergeCell ref="A65:C65"/>
    <mergeCell ref="A68:F68"/>
    <mergeCell ref="D58:L61"/>
    <mergeCell ref="A58:C61"/>
    <mergeCell ref="A64:C64"/>
    <mergeCell ref="K69:L69"/>
    <mergeCell ref="K70:L70"/>
    <mergeCell ref="K71:L71"/>
    <mergeCell ref="A32:C32"/>
    <mergeCell ref="H32:J32"/>
    <mergeCell ref="K32:L32"/>
    <mergeCell ref="H35:L35"/>
    <mergeCell ref="H33:L34"/>
    <mergeCell ref="F35:G35"/>
    <mergeCell ref="A35:C35"/>
    <mergeCell ref="A54:D54"/>
    <mergeCell ref="A42:D42"/>
    <mergeCell ref="A63:C63"/>
    <mergeCell ref="A56:K56"/>
    <mergeCell ref="A37:J39"/>
    <mergeCell ref="A48:L48"/>
    <mergeCell ref="A41:J41"/>
    <mergeCell ref="A52:D52"/>
    <mergeCell ref="C15:D15"/>
    <mergeCell ref="A3:J5"/>
    <mergeCell ref="A12:D12"/>
    <mergeCell ref="A9:A10"/>
    <mergeCell ref="A7:A8"/>
    <mergeCell ref="B7:D8"/>
    <mergeCell ref="G7:I8"/>
    <mergeCell ref="B9:D10"/>
    <mergeCell ref="F7:F8"/>
    <mergeCell ref="F9:G10"/>
    <mergeCell ref="H9:L10"/>
    <mergeCell ref="F22:L22"/>
    <mergeCell ref="G23:H23"/>
    <mergeCell ref="J7:J8"/>
    <mergeCell ref="K7:L8"/>
    <mergeCell ref="K23:L23"/>
    <mergeCell ref="A49:D49"/>
    <mergeCell ref="A51:L51"/>
    <mergeCell ref="C28:D28"/>
    <mergeCell ref="A26:D27"/>
    <mergeCell ref="F32:G32"/>
    <mergeCell ref="F30:G31"/>
    <mergeCell ref="F33:G34"/>
    <mergeCell ref="H30:J31"/>
    <mergeCell ref="A33:C33"/>
    <mergeCell ref="A34:C34"/>
    <mergeCell ref="A30:D30"/>
    <mergeCell ref="A31:C31"/>
    <mergeCell ref="K30:L31"/>
  </mergeCells>
  <phoneticPr fontId="0" type="noConversion"/>
  <pageMargins left="0.70866141732283472" right="0.70866141732283472" top="0.70866141732283472" bottom="0.70866141732283472" header="0.31496062992125984" footer="0.31496062992125984"/>
  <pageSetup paperSize="9" scale="62" fitToWidth="0" fitToHeight="0" orientation="portrait" r:id="rId2"/>
  <headerFooter>
    <oddHeader xml:space="preserve">&amp;L
</oddHeader>
    <oddFooter>&amp;L&amp;"trebuchet,Standard"&amp;8Reisekostenrichtlinie der THW-Jugend e.V., Stand: November 2019&amp;10
&amp;8Pfad: \\tltg-fs1\group$\TLTG-Bundesjugend\_personen\GemeinsameDateien\Formatvorlagen\Reisekostenformular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12</xdr:row>
                    <xdr:rowOff>9525</xdr:rowOff>
                  </from>
                  <to>
                    <xdr:col>1</xdr:col>
                    <xdr:colOff>161925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0</xdr:col>
                    <xdr:colOff>9525</xdr:colOff>
                    <xdr:row>15</xdr:row>
                    <xdr:rowOff>9525</xdr:rowOff>
                  </from>
                  <to>
                    <xdr:col>2</xdr:col>
                    <xdr:colOff>28575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17</xdr:row>
                    <xdr:rowOff>28575</xdr:rowOff>
                  </from>
                  <to>
                    <xdr:col>2</xdr:col>
                    <xdr:colOff>28575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0</xdr:col>
                    <xdr:colOff>209550</xdr:colOff>
                    <xdr:row>18</xdr:row>
                    <xdr:rowOff>19050</xdr:rowOff>
                  </from>
                  <to>
                    <xdr:col>0</xdr:col>
                    <xdr:colOff>1276350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defaultSize="0" autoFill="0" autoLine="0" autoPict="0">
                <anchor moveWithCells="1">
                  <from>
                    <xdr:col>0</xdr:col>
                    <xdr:colOff>200025</xdr:colOff>
                    <xdr:row>19</xdr:row>
                    <xdr:rowOff>28575</xdr:rowOff>
                  </from>
                  <to>
                    <xdr:col>3</xdr:col>
                    <xdr:colOff>647700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Check Box 11">
              <controlPr defaultSize="0" autoFill="0" autoLine="0" autoPict="0">
                <anchor moveWithCells="1">
                  <from>
                    <xdr:col>0</xdr:col>
                    <xdr:colOff>409575</xdr:colOff>
                    <xdr:row>20</xdr:row>
                    <xdr:rowOff>9525</xdr:rowOff>
                  </from>
                  <to>
                    <xdr:col>2</xdr:col>
                    <xdr:colOff>9525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0</xdr:col>
                    <xdr:colOff>9525</xdr:colOff>
                    <xdr:row>14</xdr:row>
                    <xdr:rowOff>9525</xdr:rowOff>
                  </from>
                  <to>
                    <xdr:col>1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6</xdr:col>
                    <xdr:colOff>371475</xdr:colOff>
                    <xdr:row>12</xdr:row>
                    <xdr:rowOff>9525</xdr:rowOff>
                  </from>
                  <to>
                    <xdr:col>7</xdr:col>
                    <xdr:colOff>409575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6</xdr:col>
                    <xdr:colOff>371475</xdr:colOff>
                    <xdr:row>13</xdr:row>
                    <xdr:rowOff>9525</xdr:rowOff>
                  </from>
                  <to>
                    <xdr:col>7</xdr:col>
                    <xdr:colOff>542925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6</xdr:col>
                    <xdr:colOff>371475</xdr:colOff>
                    <xdr:row>14</xdr:row>
                    <xdr:rowOff>0</xdr:rowOff>
                  </from>
                  <to>
                    <xdr:col>8</xdr:col>
                    <xdr:colOff>638175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6</xdr:col>
                    <xdr:colOff>371475</xdr:colOff>
                    <xdr:row>17</xdr:row>
                    <xdr:rowOff>9525</xdr:rowOff>
                  </from>
                  <to>
                    <xdr:col>7</xdr:col>
                    <xdr:colOff>342900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6" name="Check Box 18">
              <controlPr defaultSize="0" autoFill="0" autoLine="0" autoPict="0">
                <anchor moveWithCells="1">
                  <from>
                    <xdr:col>6</xdr:col>
                    <xdr:colOff>371475</xdr:colOff>
                    <xdr:row>18</xdr:row>
                    <xdr:rowOff>9525</xdr:rowOff>
                  </from>
                  <to>
                    <xdr:col>7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7" name="Check Box 19">
              <controlPr defaultSize="0" autoFill="0" autoLine="0" autoPict="0">
                <anchor moveWithCells="1">
                  <from>
                    <xdr:col>6</xdr:col>
                    <xdr:colOff>371475</xdr:colOff>
                    <xdr:row>19</xdr:row>
                    <xdr:rowOff>9525</xdr:rowOff>
                  </from>
                  <to>
                    <xdr:col>8</xdr:col>
                    <xdr:colOff>638175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8" name="Check Box 20">
              <controlPr defaultSize="0" autoFill="0" autoLine="0" autoPict="0">
                <anchor moveWithCells="1">
                  <from>
                    <xdr:col>6</xdr:col>
                    <xdr:colOff>581025</xdr:colOff>
                    <xdr:row>23</xdr:row>
                    <xdr:rowOff>47625</xdr:rowOff>
                  </from>
                  <to>
                    <xdr:col>7</xdr:col>
                    <xdr:colOff>76200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9" name="Check Box 21">
              <controlPr defaultSize="0" autoFill="0" autoLine="0" autoPict="0">
                <anchor moveWithCells="1">
                  <from>
                    <xdr:col>6</xdr:col>
                    <xdr:colOff>581025</xdr:colOff>
                    <xdr:row>24</xdr:row>
                    <xdr:rowOff>28575</xdr:rowOff>
                  </from>
                  <to>
                    <xdr:col>7</xdr:col>
                    <xdr:colOff>142875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0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67</xdr:row>
                    <xdr:rowOff>19050</xdr:rowOff>
                  </from>
                  <to>
                    <xdr:col>3</xdr:col>
                    <xdr:colOff>438150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21" name="Check Box 263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28575</xdr:rowOff>
                  </from>
                  <to>
                    <xdr:col>1</xdr:col>
                    <xdr:colOff>47625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22" name="Check Box 481">
              <controlPr defaultSize="0" autoFill="0" autoLine="0" autoPict="0">
                <anchor moveWithCells="1">
                  <from>
                    <xdr:col>10</xdr:col>
                    <xdr:colOff>76200</xdr:colOff>
                    <xdr:row>23</xdr:row>
                    <xdr:rowOff>47625</xdr:rowOff>
                  </from>
                  <to>
                    <xdr:col>11</xdr:col>
                    <xdr:colOff>171450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23" name="Check Box 482">
              <controlPr defaultSize="0" autoFill="0" autoLine="0" autoPict="0">
                <anchor moveWithCells="1">
                  <from>
                    <xdr:col>10</xdr:col>
                    <xdr:colOff>76200</xdr:colOff>
                    <xdr:row>24</xdr:row>
                    <xdr:rowOff>28575</xdr:rowOff>
                  </from>
                  <to>
                    <xdr:col>10</xdr:col>
                    <xdr:colOff>485775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24" name="Check Box 511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9525</xdr:rowOff>
                  </from>
                  <to>
                    <xdr:col>0</xdr:col>
                    <xdr:colOff>638175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25" name="Check Box 513">
              <controlPr defaultSize="0" autoFill="0" autoLine="0" autoPict="0">
                <anchor moveWithCells="1">
                  <from>
                    <xdr:col>0</xdr:col>
                    <xdr:colOff>209550</xdr:colOff>
                    <xdr:row>21</xdr:row>
                    <xdr:rowOff>38100</xdr:rowOff>
                  </from>
                  <to>
                    <xdr:col>4</xdr:col>
                    <xdr:colOff>38100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26" name="Check Box 514">
              <controlPr defaultSize="0" autoFill="0" autoLine="0" autoPict="0">
                <anchor moveWithCells="1">
                  <from>
                    <xdr:col>0</xdr:col>
                    <xdr:colOff>409575</xdr:colOff>
                    <xdr:row>21</xdr:row>
                    <xdr:rowOff>180975</xdr:rowOff>
                  </from>
                  <to>
                    <xdr:col>3</xdr:col>
                    <xdr:colOff>781050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27" name="Check Box 664">
              <controlPr defaultSize="0" autoFill="0" autoLine="0" autoPict="0">
                <anchor moveWithCells="1">
                  <from>
                    <xdr:col>0</xdr:col>
                    <xdr:colOff>409575</xdr:colOff>
                    <xdr:row>23</xdr:row>
                    <xdr:rowOff>0</xdr:rowOff>
                  </from>
                  <to>
                    <xdr:col>3</xdr:col>
                    <xdr:colOff>809625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28" name="Check Box 665">
              <controlPr defaultSize="0" autoFill="0" autoLine="0" autoPict="0">
                <anchor moveWithCells="1">
                  <from>
                    <xdr:col>0</xdr:col>
                    <xdr:colOff>419100</xdr:colOff>
                    <xdr:row>23</xdr:row>
                    <xdr:rowOff>114300</xdr:rowOff>
                  </from>
                  <to>
                    <xdr:col>3</xdr:col>
                    <xdr:colOff>790575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9" name="Check Box 1110">
              <controlPr defaultSize="0" autoFill="0" autoLine="0" autoPict="0">
                <anchor moveWithCells="1" sizeWithCells="1">
                  <from>
                    <xdr:col>0</xdr:col>
                    <xdr:colOff>190500</xdr:colOff>
                    <xdr:row>16</xdr:row>
                    <xdr:rowOff>9525</xdr:rowOff>
                  </from>
                  <to>
                    <xdr:col>1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4"/>
  <sheetViews>
    <sheetView showGridLines="0" view="pageLayout" zoomScale="70" zoomScaleNormal="60" zoomScalePageLayoutView="70" workbookViewId="0">
      <selection activeCell="A17" sqref="A17:C18"/>
    </sheetView>
  </sheetViews>
  <sheetFormatPr baseColWidth="10" defaultRowHeight="16.7" customHeight="1" x14ac:dyDescent="0.3"/>
  <cols>
    <col min="1" max="1" width="18.7109375" style="1" customWidth="1"/>
    <col min="2" max="2" width="2.85546875" style="1" customWidth="1"/>
    <col min="3" max="3" width="7.42578125" style="1" customWidth="1"/>
    <col min="4" max="8" width="12.7109375" style="1" customWidth="1"/>
    <col min="9" max="9" width="11.5703125" style="1" customWidth="1"/>
    <col min="10" max="10" width="13.42578125" style="1" customWidth="1"/>
    <col min="11" max="12" width="12.7109375" style="1" customWidth="1"/>
    <col min="13" max="16" width="4.28515625" style="1" customWidth="1"/>
    <col min="17" max="16384" width="11.42578125" style="1"/>
  </cols>
  <sheetData>
    <row r="1" spans="1:12" ht="16.7" customHeight="1" x14ac:dyDescent="0.3">
      <c r="A1" s="213" t="s">
        <v>60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6.7" customHeight="1" thickBot="1" x14ac:dyDescent="0.3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6.7" customHeight="1" x14ac:dyDescent="0.3">
      <c r="A3" s="135" t="s">
        <v>68</v>
      </c>
      <c r="B3" s="136"/>
      <c r="C3" s="136"/>
      <c r="D3" s="136"/>
      <c r="E3" s="136"/>
      <c r="F3" s="136"/>
      <c r="G3" s="136"/>
      <c r="H3" s="136"/>
      <c r="I3" s="136"/>
      <c r="J3" s="136"/>
      <c r="K3" s="46"/>
      <c r="L3" s="47"/>
    </row>
    <row r="4" spans="1:12" ht="16.7" customHeight="1" x14ac:dyDescent="0.3">
      <c r="A4" s="137"/>
      <c r="B4" s="138"/>
      <c r="C4" s="138"/>
      <c r="D4" s="138"/>
      <c r="E4" s="138"/>
      <c r="F4" s="138"/>
      <c r="G4" s="138"/>
      <c r="H4" s="138"/>
      <c r="I4" s="138"/>
      <c r="J4" s="138"/>
      <c r="K4" s="5"/>
      <c r="L4" s="4"/>
    </row>
    <row r="5" spans="1:12" ht="16.7" customHeight="1" x14ac:dyDescent="0.3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5"/>
      <c r="L5" s="4"/>
    </row>
    <row r="6" spans="1:12" ht="6" customHeight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5"/>
      <c r="L6" s="4"/>
    </row>
    <row r="7" spans="1:12" ht="16.7" customHeight="1" x14ac:dyDescent="0.3">
      <c r="A7" s="143" t="s">
        <v>0</v>
      </c>
      <c r="B7" s="252">
        <f>'Dienstreiseantrag &amp; -abrechnung'!B7:D8</f>
        <v>0</v>
      </c>
      <c r="C7" s="252"/>
      <c r="D7" s="252"/>
      <c r="E7" s="3"/>
      <c r="F7" s="152" t="s">
        <v>2</v>
      </c>
      <c r="G7" s="153">
        <f>'Dienstreiseantrag &amp; -abrechnung'!G7:I8</f>
        <v>0</v>
      </c>
      <c r="H7" s="248"/>
      <c r="I7" s="154"/>
      <c r="J7" s="163" t="s">
        <v>56</v>
      </c>
      <c r="K7" s="153">
        <f>'Dienstreiseantrag &amp; -abrechnung'!K7:L8</f>
        <v>0</v>
      </c>
      <c r="L7" s="240"/>
    </row>
    <row r="8" spans="1:12" ht="16.7" customHeight="1" x14ac:dyDescent="0.3">
      <c r="A8" s="144"/>
      <c r="B8" s="252"/>
      <c r="C8" s="252"/>
      <c r="D8" s="252"/>
      <c r="E8" s="3"/>
      <c r="F8" s="152"/>
      <c r="G8" s="155"/>
      <c r="H8" s="249"/>
      <c r="I8" s="156"/>
      <c r="J8" s="164"/>
      <c r="K8" s="155"/>
      <c r="L8" s="241"/>
    </row>
    <row r="9" spans="1:12" ht="16.7" customHeight="1" x14ac:dyDescent="0.3">
      <c r="A9" s="141" t="s">
        <v>22</v>
      </c>
      <c r="B9" s="252">
        <f>'Dienstreiseantrag &amp; -abrechnung'!B9:D10</f>
        <v>0</v>
      </c>
      <c r="C9" s="252"/>
      <c r="D9" s="252"/>
      <c r="E9" s="3"/>
      <c r="F9" s="152" t="s">
        <v>44</v>
      </c>
      <c r="G9" s="242">
        <f>'Dienstreiseantrag &amp; -abrechnung'!J13</f>
        <v>0</v>
      </c>
      <c r="H9" s="243"/>
      <c r="I9" s="244"/>
      <c r="J9" s="163" t="s">
        <v>43</v>
      </c>
      <c r="K9" s="242">
        <f>'Dienstreiseantrag &amp; -abrechnung'!J18</f>
        <v>0</v>
      </c>
      <c r="L9" s="250"/>
    </row>
    <row r="10" spans="1:12" ht="16.7" customHeight="1" x14ac:dyDescent="0.3">
      <c r="A10" s="142"/>
      <c r="B10" s="252"/>
      <c r="C10" s="252"/>
      <c r="D10" s="252"/>
      <c r="E10" s="3"/>
      <c r="F10" s="152"/>
      <c r="G10" s="245"/>
      <c r="H10" s="246"/>
      <c r="I10" s="247"/>
      <c r="J10" s="164"/>
      <c r="K10" s="245"/>
      <c r="L10" s="251"/>
    </row>
    <row r="11" spans="1:12" ht="16.7" customHeight="1" x14ac:dyDescent="0.3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</row>
    <row r="12" spans="1:12" ht="16.7" customHeight="1" x14ac:dyDescent="0.3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</row>
    <row r="13" spans="1:12" ht="16.7" customHeight="1" x14ac:dyDescent="0.3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7"/>
    </row>
    <row r="14" spans="1:12" ht="16.7" customHeight="1" x14ac:dyDescent="0.3">
      <c r="A14" s="6"/>
      <c r="B14" s="3"/>
      <c r="C14" s="239"/>
      <c r="D14" s="239"/>
      <c r="E14" s="3"/>
      <c r="F14" s="3"/>
      <c r="G14" s="3"/>
      <c r="H14" s="3"/>
      <c r="I14" s="3"/>
      <c r="J14" s="3"/>
      <c r="K14" s="3"/>
      <c r="L14" s="4"/>
    </row>
    <row r="15" spans="1:12" ht="16.7" customHeight="1" x14ac:dyDescent="0.3">
      <c r="A15" s="55" t="s">
        <v>69</v>
      </c>
      <c r="B15" s="56"/>
      <c r="C15" s="56"/>
      <c r="D15" s="56"/>
      <c r="E15" s="56"/>
      <c r="F15" s="56"/>
      <c r="G15" s="56"/>
      <c r="H15" s="56"/>
      <c r="I15" s="56"/>
      <c r="J15" s="56"/>
      <c r="K15" s="3"/>
      <c r="L15" s="4"/>
    </row>
    <row r="16" spans="1:12" ht="16.7" customHeight="1" x14ac:dyDescent="0.3">
      <c r="A16" s="235" t="s">
        <v>39</v>
      </c>
      <c r="B16" s="222"/>
      <c r="C16" s="222"/>
      <c r="D16" s="222" t="s">
        <v>40</v>
      </c>
      <c r="E16" s="222"/>
      <c r="F16" s="222" t="s">
        <v>42</v>
      </c>
      <c r="G16" s="222"/>
      <c r="H16" s="222" t="s">
        <v>41</v>
      </c>
      <c r="I16" s="222"/>
      <c r="J16" s="34" t="s">
        <v>48</v>
      </c>
      <c r="K16" s="3"/>
      <c r="L16" s="4"/>
    </row>
    <row r="17" spans="1:12" ht="16.7" customHeight="1" x14ac:dyDescent="0.3">
      <c r="A17" s="223"/>
      <c r="B17" s="224"/>
      <c r="C17" s="224"/>
      <c r="D17" s="224"/>
      <c r="E17" s="224"/>
      <c r="F17" s="224"/>
      <c r="G17" s="224"/>
      <c r="H17" s="225"/>
      <c r="I17" s="226"/>
      <c r="J17" s="233">
        <f>H17*0.02</f>
        <v>0</v>
      </c>
      <c r="K17" s="5"/>
      <c r="L17" s="4"/>
    </row>
    <row r="18" spans="1:12" ht="16.7" customHeight="1" x14ac:dyDescent="0.3">
      <c r="A18" s="223"/>
      <c r="B18" s="224"/>
      <c r="C18" s="224"/>
      <c r="D18" s="224"/>
      <c r="E18" s="224"/>
      <c r="F18" s="224"/>
      <c r="G18" s="224"/>
      <c r="H18" s="227"/>
      <c r="I18" s="228"/>
      <c r="J18" s="234"/>
      <c r="K18" s="3"/>
      <c r="L18" s="4"/>
    </row>
    <row r="19" spans="1:12" ht="16.7" customHeight="1" x14ac:dyDescent="0.3">
      <c r="A19" s="223"/>
      <c r="B19" s="224"/>
      <c r="C19" s="224"/>
      <c r="D19" s="224"/>
      <c r="E19" s="224"/>
      <c r="F19" s="224"/>
      <c r="G19" s="224"/>
      <c r="H19" s="229"/>
      <c r="I19" s="229"/>
      <c r="J19" s="233">
        <f>H19*0.02</f>
        <v>0</v>
      </c>
      <c r="K19" s="3"/>
      <c r="L19" s="4"/>
    </row>
    <row r="20" spans="1:12" ht="16.7" customHeight="1" x14ac:dyDescent="0.3">
      <c r="A20" s="223"/>
      <c r="B20" s="224"/>
      <c r="C20" s="224"/>
      <c r="D20" s="224"/>
      <c r="E20" s="224"/>
      <c r="F20" s="224"/>
      <c r="G20" s="224"/>
      <c r="H20" s="229"/>
      <c r="I20" s="229"/>
      <c r="J20" s="234"/>
      <c r="K20" s="3"/>
      <c r="L20" s="7"/>
    </row>
    <row r="21" spans="1:12" ht="16.7" customHeight="1" x14ac:dyDescent="0.3">
      <c r="A21" s="223"/>
      <c r="B21" s="224"/>
      <c r="C21" s="224"/>
      <c r="D21" s="224"/>
      <c r="E21" s="224"/>
      <c r="F21" s="224"/>
      <c r="G21" s="224"/>
      <c r="H21" s="229"/>
      <c r="I21" s="229"/>
      <c r="J21" s="233">
        <f>H21*0.02</f>
        <v>0</v>
      </c>
      <c r="K21" s="3"/>
      <c r="L21" s="7"/>
    </row>
    <row r="22" spans="1:12" ht="16.7" customHeight="1" x14ac:dyDescent="0.3">
      <c r="A22" s="223"/>
      <c r="B22" s="224"/>
      <c r="C22" s="224"/>
      <c r="D22" s="224"/>
      <c r="E22" s="224"/>
      <c r="F22" s="224"/>
      <c r="G22" s="224"/>
      <c r="H22" s="229"/>
      <c r="I22" s="229"/>
      <c r="J22" s="234"/>
      <c r="K22" s="3"/>
      <c r="L22" s="7"/>
    </row>
    <row r="23" spans="1:12" ht="16.7" customHeight="1" x14ac:dyDescent="0.3">
      <c r="A23" s="223"/>
      <c r="B23" s="224"/>
      <c r="C23" s="224"/>
      <c r="D23" s="224"/>
      <c r="E23" s="224"/>
      <c r="F23" s="224"/>
      <c r="G23" s="224"/>
      <c r="H23" s="229"/>
      <c r="I23" s="229"/>
      <c r="J23" s="233">
        <f>H23*0.02</f>
        <v>0</v>
      </c>
      <c r="K23" s="3"/>
      <c r="L23" s="7"/>
    </row>
    <row r="24" spans="1:12" ht="16.7" customHeight="1" x14ac:dyDescent="0.3">
      <c r="A24" s="223"/>
      <c r="B24" s="224"/>
      <c r="C24" s="224"/>
      <c r="D24" s="224"/>
      <c r="E24" s="224"/>
      <c r="F24" s="224"/>
      <c r="G24" s="224"/>
      <c r="H24" s="229"/>
      <c r="I24" s="229"/>
      <c r="J24" s="234"/>
      <c r="K24" s="3"/>
      <c r="L24" s="7"/>
    </row>
    <row r="25" spans="1:12" ht="16.7" customHeight="1" x14ac:dyDescent="0.3">
      <c r="A25" s="223"/>
      <c r="B25" s="224"/>
      <c r="C25" s="224"/>
      <c r="D25" s="224"/>
      <c r="E25" s="224"/>
      <c r="F25" s="224"/>
      <c r="G25" s="224"/>
      <c r="H25" s="229"/>
      <c r="I25" s="229"/>
      <c r="J25" s="233">
        <f>H25*0.02</f>
        <v>0</v>
      </c>
      <c r="K25" s="3"/>
      <c r="L25" s="4"/>
    </row>
    <row r="26" spans="1:12" ht="16.7" customHeight="1" x14ac:dyDescent="0.3">
      <c r="A26" s="223"/>
      <c r="B26" s="224"/>
      <c r="C26" s="224"/>
      <c r="D26" s="224"/>
      <c r="E26" s="224"/>
      <c r="F26" s="224"/>
      <c r="G26" s="224"/>
      <c r="H26" s="229"/>
      <c r="I26" s="229"/>
      <c r="J26" s="234"/>
      <c r="K26" s="3"/>
      <c r="L26" s="4"/>
    </row>
    <row r="27" spans="1:12" ht="16.7" customHeight="1" x14ac:dyDescent="0.3">
      <c r="A27" s="223"/>
      <c r="B27" s="224"/>
      <c r="C27" s="224"/>
      <c r="D27" s="224"/>
      <c r="E27" s="224"/>
      <c r="F27" s="224"/>
      <c r="G27" s="224"/>
      <c r="H27" s="229"/>
      <c r="I27" s="230"/>
      <c r="J27" s="255"/>
      <c r="K27" s="3"/>
      <c r="L27" s="4"/>
    </row>
    <row r="28" spans="1:12" ht="16.7" customHeight="1" x14ac:dyDescent="0.3">
      <c r="A28" s="223"/>
      <c r="B28" s="224"/>
      <c r="C28" s="224"/>
      <c r="D28" s="224"/>
      <c r="E28" s="224"/>
      <c r="F28" s="224"/>
      <c r="G28" s="224"/>
      <c r="H28" s="229"/>
      <c r="I28" s="230"/>
      <c r="J28" s="255"/>
      <c r="K28" s="3"/>
      <c r="L28" s="7"/>
    </row>
    <row r="29" spans="1:12" ht="16.7" customHeight="1" x14ac:dyDescent="0.3">
      <c r="A29" s="223"/>
      <c r="B29" s="224"/>
      <c r="C29" s="224"/>
      <c r="D29" s="224"/>
      <c r="E29" s="224"/>
      <c r="F29" s="224"/>
      <c r="G29" s="224"/>
      <c r="H29" s="229"/>
      <c r="I29" s="230"/>
      <c r="J29" s="255"/>
      <c r="K29" s="3"/>
      <c r="L29" s="7"/>
    </row>
    <row r="30" spans="1:12" ht="16.7" customHeight="1" x14ac:dyDescent="0.3">
      <c r="A30" s="223"/>
      <c r="B30" s="224"/>
      <c r="C30" s="224"/>
      <c r="D30" s="224"/>
      <c r="E30" s="224"/>
      <c r="F30" s="224"/>
      <c r="G30" s="224"/>
      <c r="H30" s="229"/>
      <c r="I30" s="230"/>
      <c r="J30" s="255"/>
      <c r="K30" s="3"/>
      <c r="L30" s="7"/>
    </row>
    <row r="31" spans="1:12" ht="16.7" customHeight="1" x14ac:dyDescent="0.3">
      <c r="A31" s="223"/>
      <c r="B31" s="224"/>
      <c r="C31" s="224"/>
      <c r="D31" s="224"/>
      <c r="E31" s="224"/>
      <c r="F31" s="224"/>
      <c r="G31" s="224"/>
      <c r="H31" s="229"/>
      <c r="I31" s="230"/>
      <c r="J31" s="255"/>
      <c r="K31" s="3"/>
      <c r="L31" s="7"/>
    </row>
    <row r="32" spans="1:12" ht="16.7" customHeight="1" x14ac:dyDescent="0.3">
      <c r="A32" s="223"/>
      <c r="B32" s="224"/>
      <c r="C32" s="224"/>
      <c r="D32" s="224"/>
      <c r="E32" s="224"/>
      <c r="F32" s="224"/>
      <c r="G32" s="224"/>
      <c r="H32" s="229"/>
      <c r="I32" s="230"/>
      <c r="J32" s="255"/>
      <c r="K32" s="3"/>
      <c r="L32" s="7"/>
    </row>
    <row r="33" spans="1:12" ht="16.7" customHeight="1" x14ac:dyDescent="0.3">
      <c r="A33" s="223"/>
      <c r="B33" s="224"/>
      <c r="C33" s="224"/>
      <c r="D33" s="224"/>
      <c r="E33" s="224"/>
      <c r="F33" s="224"/>
      <c r="G33" s="224"/>
      <c r="H33" s="229"/>
      <c r="I33" s="230"/>
      <c r="J33" s="255"/>
      <c r="K33" s="3"/>
      <c r="L33" s="7"/>
    </row>
    <row r="34" spans="1:12" ht="16.7" customHeight="1" x14ac:dyDescent="0.3">
      <c r="A34" s="223"/>
      <c r="B34" s="224"/>
      <c r="C34" s="224"/>
      <c r="D34" s="224"/>
      <c r="E34" s="224"/>
      <c r="F34" s="224"/>
      <c r="G34" s="224"/>
      <c r="H34" s="229"/>
      <c r="I34" s="230"/>
      <c r="J34" s="255"/>
      <c r="K34" s="3"/>
      <c r="L34" s="7"/>
    </row>
    <row r="35" spans="1:12" ht="15" x14ac:dyDescent="0.3">
      <c r="A35" s="223"/>
      <c r="B35" s="224"/>
      <c r="C35" s="224"/>
      <c r="D35" s="224"/>
      <c r="E35" s="224"/>
      <c r="F35" s="224"/>
      <c r="G35" s="224"/>
      <c r="H35" s="229"/>
      <c r="I35" s="230"/>
      <c r="J35" s="255"/>
      <c r="K35" s="3"/>
      <c r="L35" s="7"/>
    </row>
    <row r="36" spans="1:12" ht="16.5" customHeight="1" x14ac:dyDescent="0.3">
      <c r="A36" s="231"/>
      <c r="B36" s="232"/>
      <c r="C36" s="232"/>
      <c r="D36" s="232"/>
      <c r="E36" s="232"/>
      <c r="F36" s="232"/>
      <c r="G36" s="232"/>
      <c r="H36" s="238"/>
      <c r="I36" s="225"/>
      <c r="J36" s="255"/>
      <c r="K36" s="3"/>
      <c r="L36" s="7"/>
    </row>
    <row r="37" spans="1:12" ht="16.7" customHeight="1" x14ac:dyDescent="0.3">
      <c r="A37" s="76" t="s">
        <v>55</v>
      </c>
      <c r="B37" s="58"/>
      <c r="C37" s="58"/>
      <c r="D37" s="58"/>
      <c r="E37" s="58"/>
      <c r="F37" s="58"/>
      <c r="G37" s="58"/>
      <c r="H37" s="62"/>
      <c r="I37" s="62"/>
      <c r="J37" s="71">
        <f>SUM(J17:J26)</f>
        <v>0</v>
      </c>
      <c r="K37" s="3"/>
      <c r="L37" s="7"/>
    </row>
    <row r="38" spans="1:12" ht="16.7" customHeight="1" x14ac:dyDescent="0.3">
      <c r="A38" s="236"/>
      <c r="B38" s="237"/>
      <c r="C38" s="237"/>
      <c r="D38" s="237"/>
      <c r="E38" s="237"/>
      <c r="F38" s="237"/>
      <c r="G38" s="237"/>
      <c r="H38" s="63"/>
      <c r="I38" s="63"/>
      <c r="J38" s="3"/>
      <c r="K38" s="3"/>
      <c r="L38" s="7"/>
    </row>
    <row r="39" spans="1:12" ht="16.7" customHeight="1" x14ac:dyDescent="0.3">
      <c r="A39" s="236"/>
      <c r="B39" s="237"/>
      <c r="C39" s="237"/>
      <c r="D39" s="237"/>
      <c r="E39" s="237"/>
      <c r="F39" s="237"/>
      <c r="G39" s="237"/>
      <c r="H39" s="63"/>
      <c r="I39" s="63"/>
      <c r="J39" s="3"/>
      <c r="K39" s="3"/>
      <c r="L39" s="7"/>
    </row>
    <row r="40" spans="1:12" ht="16.7" customHeight="1" x14ac:dyDescent="0.3">
      <c r="A40" s="253" t="s">
        <v>70</v>
      </c>
      <c r="B40" s="254"/>
      <c r="C40" s="254"/>
      <c r="D40" s="254"/>
      <c r="E40" s="254"/>
      <c r="F40" s="254"/>
      <c r="G40" s="254"/>
      <c r="H40" s="254"/>
      <c r="I40" s="254"/>
      <c r="J40" s="254"/>
      <c r="K40" s="3"/>
      <c r="L40" s="7"/>
    </row>
    <row r="41" spans="1:12" ht="16.7" customHeight="1" x14ac:dyDescent="0.3">
      <c r="A41" s="235" t="s">
        <v>39</v>
      </c>
      <c r="B41" s="222"/>
      <c r="C41" s="222"/>
      <c r="D41" s="222" t="s">
        <v>40</v>
      </c>
      <c r="E41" s="222"/>
      <c r="F41" s="222" t="s">
        <v>42</v>
      </c>
      <c r="G41" s="222"/>
      <c r="H41" s="222" t="s">
        <v>41</v>
      </c>
      <c r="I41" s="222"/>
      <c r="J41" s="34" t="s">
        <v>48</v>
      </c>
      <c r="K41" s="3"/>
      <c r="L41" s="7"/>
    </row>
    <row r="42" spans="1:12" ht="15" x14ac:dyDescent="0.3">
      <c r="A42" s="223"/>
      <c r="B42" s="224"/>
      <c r="C42" s="224"/>
      <c r="D42" s="224"/>
      <c r="E42" s="224"/>
      <c r="F42" s="224"/>
      <c r="G42" s="224"/>
      <c r="H42" s="225"/>
      <c r="I42" s="226"/>
      <c r="J42" s="233">
        <f>H42*0.02</f>
        <v>0</v>
      </c>
      <c r="K42" s="3"/>
      <c r="L42" s="7"/>
    </row>
    <row r="43" spans="1:12" ht="16.7" customHeight="1" x14ac:dyDescent="0.3">
      <c r="A43" s="223"/>
      <c r="B43" s="224"/>
      <c r="C43" s="224"/>
      <c r="D43" s="224"/>
      <c r="E43" s="224"/>
      <c r="F43" s="224"/>
      <c r="G43" s="224"/>
      <c r="H43" s="227"/>
      <c r="I43" s="228"/>
      <c r="J43" s="234"/>
      <c r="K43" s="3"/>
      <c r="L43" s="7"/>
    </row>
    <row r="44" spans="1:12" ht="15" x14ac:dyDescent="0.3">
      <c r="A44" s="223"/>
      <c r="B44" s="224"/>
      <c r="C44" s="224"/>
      <c r="D44" s="224"/>
      <c r="E44" s="224"/>
      <c r="F44" s="224"/>
      <c r="G44" s="224"/>
      <c r="H44" s="229"/>
      <c r="I44" s="229"/>
      <c r="J44" s="233">
        <f>H44*0.02</f>
        <v>0</v>
      </c>
      <c r="K44" s="3"/>
      <c r="L44" s="7"/>
    </row>
    <row r="45" spans="1:12" ht="16.5" customHeight="1" x14ac:dyDescent="0.3">
      <c r="A45" s="223"/>
      <c r="B45" s="224"/>
      <c r="C45" s="224"/>
      <c r="D45" s="224"/>
      <c r="E45" s="224"/>
      <c r="F45" s="224"/>
      <c r="G45" s="224"/>
      <c r="H45" s="229"/>
      <c r="I45" s="229"/>
      <c r="J45" s="234"/>
      <c r="K45" s="3"/>
      <c r="L45" s="7"/>
    </row>
    <row r="46" spans="1:12" ht="15" x14ac:dyDescent="0.3">
      <c r="A46" s="223"/>
      <c r="B46" s="224"/>
      <c r="C46" s="224"/>
      <c r="D46" s="224"/>
      <c r="E46" s="224"/>
      <c r="F46" s="224"/>
      <c r="G46" s="224"/>
      <c r="H46" s="229"/>
      <c r="I46" s="229"/>
      <c r="J46" s="233">
        <f>H46*0.02</f>
        <v>0</v>
      </c>
      <c r="K46" s="3"/>
      <c r="L46" s="7"/>
    </row>
    <row r="47" spans="1:12" ht="16.7" customHeight="1" x14ac:dyDescent="0.3">
      <c r="A47" s="223"/>
      <c r="B47" s="224"/>
      <c r="C47" s="224"/>
      <c r="D47" s="224"/>
      <c r="E47" s="224"/>
      <c r="F47" s="224"/>
      <c r="G47" s="224"/>
      <c r="H47" s="229"/>
      <c r="I47" s="229"/>
      <c r="J47" s="234"/>
      <c r="K47" s="3"/>
      <c r="L47" s="7"/>
    </row>
    <row r="48" spans="1:12" ht="15" x14ac:dyDescent="0.3">
      <c r="A48" s="223"/>
      <c r="B48" s="224"/>
      <c r="C48" s="224"/>
      <c r="D48" s="224"/>
      <c r="E48" s="224"/>
      <c r="F48" s="224"/>
      <c r="G48" s="224"/>
      <c r="H48" s="229"/>
      <c r="I48" s="229"/>
      <c r="J48" s="233">
        <f>H48*0.02</f>
        <v>0</v>
      </c>
      <c r="K48" s="3"/>
      <c r="L48" s="7"/>
    </row>
    <row r="49" spans="1:12" ht="15" x14ac:dyDescent="0.3">
      <c r="A49" s="223"/>
      <c r="B49" s="224"/>
      <c r="C49" s="224"/>
      <c r="D49" s="224"/>
      <c r="E49" s="224"/>
      <c r="F49" s="224"/>
      <c r="G49" s="224"/>
      <c r="H49" s="229"/>
      <c r="I49" s="229"/>
      <c r="J49" s="234"/>
      <c r="K49" s="3"/>
      <c r="L49" s="7"/>
    </row>
    <row r="50" spans="1:12" ht="15" x14ac:dyDescent="0.3">
      <c r="A50" s="223"/>
      <c r="B50" s="224"/>
      <c r="C50" s="224"/>
      <c r="D50" s="224"/>
      <c r="E50" s="224"/>
      <c r="F50" s="224"/>
      <c r="G50" s="224"/>
      <c r="H50" s="229"/>
      <c r="I50" s="229"/>
      <c r="J50" s="233">
        <f>H50*0.02</f>
        <v>0</v>
      </c>
      <c r="K50" s="3"/>
      <c r="L50" s="7"/>
    </row>
    <row r="51" spans="1:12" ht="15" x14ac:dyDescent="0.3">
      <c r="A51" s="223"/>
      <c r="B51" s="224"/>
      <c r="C51" s="224"/>
      <c r="D51" s="224"/>
      <c r="E51" s="224"/>
      <c r="F51" s="224"/>
      <c r="G51" s="224"/>
      <c r="H51" s="229"/>
      <c r="I51" s="229"/>
      <c r="J51" s="234"/>
      <c r="K51" s="3"/>
      <c r="L51" s="7"/>
    </row>
    <row r="52" spans="1:12" ht="15" x14ac:dyDescent="0.3">
      <c r="A52" s="223"/>
      <c r="B52" s="224"/>
      <c r="C52" s="224"/>
      <c r="D52" s="224"/>
      <c r="E52" s="224"/>
      <c r="F52" s="224"/>
      <c r="G52" s="224"/>
      <c r="H52" s="229"/>
      <c r="I52" s="229"/>
      <c r="J52" s="255"/>
      <c r="K52" s="3"/>
      <c r="L52" s="7"/>
    </row>
    <row r="53" spans="1:12" ht="15" x14ac:dyDescent="0.3">
      <c r="A53" s="223"/>
      <c r="B53" s="224"/>
      <c r="C53" s="224"/>
      <c r="D53" s="224"/>
      <c r="E53" s="224"/>
      <c r="F53" s="224"/>
      <c r="G53" s="224"/>
      <c r="H53" s="229"/>
      <c r="I53" s="229"/>
      <c r="J53" s="255"/>
      <c r="K53" s="3"/>
      <c r="L53" s="7"/>
    </row>
    <row r="54" spans="1:12" ht="15" x14ac:dyDescent="0.3">
      <c r="A54" s="223"/>
      <c r="B54" s="224"/>
      <c r="C54" s="224"/>
      <c r="D54" s="224"/>
      <c r="E54" s="224"/>
      <c r="F54" s="224"/>
      <c r="G54" s="224"/>
      <c r="H54" s="229"/>
      <c r="I54" s="229"/>
      <c r="J54" s="255"/>
      <c r="K54" s="3"/>
      <c r="L54" s="7"/>
    </row>
    <row r="55" spans="1:12" ht="15" x14ac:dyDescent="0.3">
      <c r="A55" s="223"/>
      <c r="B55" s="224"/>
      <c r="C55" s="224"/>
      <c r="D55" s="224"/>
      <c r="E55" s="224"/>
      <c r="F55" s="224"/>
      <c r="G55" s="224"/>
      <c r="H55" s="229"/>
      <c r="I55" s="229"/>
      <c r="J55" s="255"/>
      <c r="K55" s="3"/>
      <c r="L55" s="7"/>
    </row>
    <row r="56" spans="1:12" ht="15" x14ac:dyDescent="0.3">
      <c r="A56" s="223"/>
      <c r="B56" s="224"/>
      <c r="C56" s="224"/>
      <c r="D56" s="224"/>
      <c r="E56" s="224"/>
      <c r="F56" s="224"/>
      <c r="G56" s="224"/>
      <c r="H56" s="229"/>
      <c r="I56" s="229"/>
      <c r="J56" s="255"/>
      <c r="K56" s="3"/>
      <c r="L56" s="7"/>
    </row>
    <row r="57" spans="1:12" ht="15" x14ac:dyDescent="0.3">
      <c r="A57" s="223"/>
      <c r="B57" s="224"/>
      <c r="C57" s="224"/>
      <c r="D57" s="224"/>
      <c r="E57" s="224"/>
      <c r="F57" s="224"/>
      <c r="G57" s="224"/>
      <c r="H57" s="229"/>
      <c r="I57" s="229"/>
      <c r="J57" s="255"/>
      <c r="K57" s="3"/>
      <c r="L57" s="7"/>
    </row>
    <row r="58" spans="1:12" ht="15" x14ac:dyDescent="0.3">
      <c r="A58" s="223"/>
      <c r="B58" s="224"/>
      <c r="C58" s="224"/>
      <c r="D58" s="224"/>
      <c r="E58" s="224"/>
      <c r="F58" s="224"/>
      <c r="G58" s="224"/>
      <c r="H58" s="229"/>
      <c r="I58" s="229"/>
      <c r="J58" s="255"/>
      <c r="K58" s="3"/>
      <c r="L58" s="7"/>
    </row>
    <row r="59" spans="1:12" ht="15" x14ac:dyDescent="0.3">
      <c r="A59" s="223"/>
      <c r="B59" s="224"/>
      <c r="C59" s="224"/>
      <c r="D59" s="224"/>
      <c r="E59" s="224"/>
      <c r="F59" s="224"/>
      <c r="G59" s="224"/>
      <c r="H59" s="229"/>
      <c r="I59" s="229"/>
      <c r="J59" s="255"/>
      <c r="K59" s="3"/>
      <c r="L59" s="7"/>
    </row>
    <row r="60" spans="1:12" ht="15" x14ac:dyDescent="0.3">
      <c r="A60" s="223"/>
      <c r="B60" s="224"/>
      <c r="C60" s="224"/>
      <c r="D60" s="224"/>
      <c r="E60" s="224"/>
      <c r="F60" s="224"/>
      <c r="G60" s="224"/>
      <c r="H60" s="229"/>
      <c r="I60" s="229"/>
      <c r="J60" s="255"/>
      <c r="K60" s="3"/>
      <c r="L60" s="7"/>
    </row>
    <row r="61" spans="1:12" ht="15" x14ac:dyDescent="0.3">
      <c r="A61" s="223"/>
      <c r="B61" s="224"/>
      <c r="C61" s="224"/>
      <c r="D61" s="224"/>
      <c r="E61" s="224"/>
      <c r="F61" s="224"/>
      <c r="G61" s="224"/>
      <c r="H61" s="229"/>
      <c r="I61" s="229"/>
      <c r="J61" s="255"/>
      <c r="K61" s="3"/>
      <c r="L61" s="7"/>
    </row>
    <row r="62" spans="1:12" ht="12.75" customHeight="1" x14ac:dyDescent="0.3">
      <c r="A62" s="76" t="s">
        <v>57</v>
      </c>
      <c r="B62" s="75"/>
      <c r="C62" s="58"/>
      <c r="D62" s="58"/>
      <c r="E62" s="58"/>
      <c r="F62" s="58"/>
      <c r="G62" s="58"/>
      <c r="H62" s="62"/>
      <c r="I62" s="62"/>
      <c r="J62" s="59">
        <f>SUM(J42:J51)</f>
        <v>0</v>
      </c>
      <c r="K62" s="3"/>
      <c r="L62" s="7"/>
    </row>
    <row r="63" spans="1:12" ht="18.75" customHeight="1" x14ac:dyDescent="0.3">
      <c r="A63" s="6"/>
      <c r="B63" s="3"/>
      <c r="C63" s="3"/>
      <c r="D63" s="3"/>
      <c r="E63" s="3"/>
      <c r="F63" s="3"/>
      <c r="G63" s="3"/>
      <c r="H63" s="3"/>
      <c r="I63" s="3"/>
      <c r="J63" s="3"/>
      <c r="K63" s="3"/>
      <c r="L63" s="7"/>
    </row>
    <row r="64" spans="1:12" ht="18.95" customHeight="1" x14ac:dyDescent="0.3">
      <c r="A64" s="6"/>
      <c r="B64" s="3"/>
      <c r="C64" s="3"/>
      <c r="D64" s="3"/>
      <c r="E64" s="3"/>
      <c r="F64" s="3"/>
      <c r="G64" s="3"/>
      <c r="H64" s="3"/>
      <c r="I64" s="3"/>
      <c r="J64" s="3"/>
      <c r="K64" s="3"/>
      <c r="L64" s="7"/>
    </row>
    <row r="65" spans="1:12" ht="9.9499999999999993" customHeight="1" x14ac:dyDescent="0.3">
      <c r="A65" s="6"/>
      <c r="B65" s="3"/>
      <c r="C65" s="3"/>
      <c r="D65" s="3"/>
      <c r="E65" s="3"/>
      <c r="F65" s="3"/>
      <c r="G65" s="3"/>
      <c r="H65" s="3"/>
      <c r="I65" s="3"/>
      <c r="J65" s="3"/>
      <c r="K65" s="3"/>
      <c r="L65" s="7"/>
    </row>
    <row r="66" spans="1:12" ht="16.7" customHeight="1" x14ac:dyDescent="0.3">
      <c r="A66" s="60"/>
      <c r="B66" s="3"/>
      <c r="C66" s="3"/>
      <c r="D66" s="3"/>
      <c r="E66" s="3"/>
      <c r="F66" s="3"/>
      <c r="G66" s="3"/>
      <c r="H66" s="3"/>
      <c r="I66" s="3"/>
      <c r="J66" s="3"/>
      <c r="K66" s="3"/>
      <c r="L66" s="7"/>
    </row>
    <row r="67" spans="1:12" ht="16.7" customHeight="1" x14ac:dyDescent="0.3">
      <c r="A67" s="205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56"/>
    </row>
    <row r="68" spans="1:12" ht="8.25" customHeight="1" x14ac:dyDescent="0.3">
      <c r="A68" s="205"/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56"/>
    </row>
    <row r="69" spans="1:12" ht="7.5" customHeight="1" x14ac:dyDescent="0.3">
      <c r="A69" s="205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56"/>
    </row>
    <row r="70" spans="1:12" ht="19.5" customHeight="1" x14ac:dyDescent="0.3">
      <c r="A70" s="205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56"/>
    </row>
    <row r="71" spans="1:12" ht="18.95" customHeight="1" x14ac:dyDescent="0.3">
      <c r="A71" s="205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56"/>
    </row>
    <row r="72" spans="1:12" ht="18.95" customHeight="1" x14ac:dyDescent="0.3">
      <c r="A72" s="60" t="s">
        <v>49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7"/>
    </row>
    <row r="73" spans="1:12" ht="18.95" customHeight="1" x14ac:dyDescent="0.3">
      <c r="A73" s="205" t="s">
        <v>71</v>
      </c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56"/>
    </row>
    <row r="74" spans="1:12" ht="3" customHeight="1" x14ac:dyDescent="0.3">
      <c r="A74" s="205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56"/>
    </row>
    <row r="75" spans="1:12" ht="18.75" customHeight="1" x14ac:dyDescent="0.3">
      <c r="A75" s="205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56"/>
    </row>
    <row r="76" spans="1:12" ht="18.95" customHeight="1" x14ac:dyDescent="0.3">
      <c r="A76" s="205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56"/>
    </row>
    <row r="77" spans="1:12" ht="18.95" customHeight="1" thickBot="1" x14ac:dyDescent="0.35">
      <c r="A77" s="257"/>
      <c r="B77" s="258"/>
      <c r="C77" s="258"/>
      <c r="D77" s="258"/>
      <c r="E77" s="258"/>
      <c r="F77" s="258"/>
      <c r="G77" s="258"/>
      <c r="H77" s="258"/>
      <c r="I77" s="258"/>
      <c r="J77" s="258"/>
      <c r="K77" s="258"/>
      <c r="L77" s="259"/>
    </row>
    <row r="78" spans="1:12" ht="18.95" customHeight="1" x14ac:dyDescent="0.3"/>
    <row r="79" spans="1:12" ht="18.95" customHeight="1" x14ac:dyDescent="0.3"/>
    <row r="80" spans="1:12" ht="10.5" customHeight="1" x14ac:dyDescent="0.3"/>
    <row r="81" ht="6" customHeight="1" x14ac:dyDescent="0.3"/>
    <row r="83" ht="16.5" customHeight="1" x14ac:dyDescent="0.3"/>
    <row r="84" ht="16.5" hidden="1" customHeight="1" x14ac:dyDescent="0.3"/>
  </sheetData>
  <sheetProtection algorithmName="SHA-512" hashValue="Pe04kxbO7XO3/srSam8No5Pjiu+QTW6hDwRmwBkHL6X5J9kjrMMXFf/v2Ja53wc5y4ajfodLg+n2HQ4cErtR0Q==" saltValue="npl+cXsT+nKpXHhZZNIehw==" spinCount="100000" sheet="1" selectLockedCells="1"/>
  <customSheetViews>
    <customSheetView guid="{76AC5812-A3AE-40A5-BEA5-FB5E0186BD6F}" scale="70" showPageBreaks="1" showGridLines="0" view="pageLayout" topLeftCell="A40">
      <selection sqref="A1:J3"/>
      <pageMargins left="0.70866141732283472" right="0.70866141732283472" top="0.78740157480314965" bottom="0.78740157480314965" header="0.31496062992125984" footer="0.31496062992125984"/>
      <pageSetup paperSize="9" scale="62" orientation="portrait" r:id="rId1"/>
    </customSheetView>
  </customSheetViews>
  <mergeCells count="132">
    <mergeCell ref="A1:L1"/>
    <mergeCell ref="A73:L77"/>
    <mergeCell ref="J54:J55"/>
    <mergeCell ref="J56:J57"/>
    <mergeCell ref="J58:J59"/>
    <mergeCell ref="J60:J61"/>
    <mergeCell ref="J42:J43"/>
    <mergeCell ref="J44:J45"/>
    <mergeCell ref="J46:J47"/>
    <mergeCell ref="J48:J49"/>
    <mergeCell ref="J17:J18"/>
    <mergeCell ref="A67:L71"/>
    <mergeCell ref="A60:C61"/>
    <mergeCell ref="D60:E61"/>
    <mergeCell ref="F60:G61"/>
    <mergeCell ref="H60:I61"/>
    <mergeCell ref="A56:C57"/>
    <mergeCell ref="D56:E57"/>
    <mergeCell ref="F56:G57"/>
    <mergeCell ref="H56:I57"/>
    <mergeCell ref="J50:J51"/>
    <mergeCell ref="J52:J53"/>
    <mergeCell ref="J23:J24"/>
    <mergeCell ref="J25:J26"/>
    <mergeCell ref="J27:J28"/>
    <mergeCell ref="J29:J30"/>
    <mergeCell ref="J33:J34"/>
    <mergeCell ref="J35:J36"/>
    <mergeCell ref="J31:J32"/>
    <mergeCell ref="A58:C59"/>
    <mergeCell ref="D58:E59"/>
    <mergeCell ref="F58:G59"/>
    <mergeCell ref="H58:I59"/>
    <mergeCell ref="A52:C53"/>
    <mergeCell ref="D52:E53"/>
    <mergeCell ref="F52:G53"/>
    <mergeCell ref="H52:I53"/>
    <mergeCell ref="A54:C55"/>
    <mergeCell ref="D54:E55"/>
    <mergeCell ref="F54:G55"/>
    <mergeCell ref="H54:I55"/>
    <mergeCell ref="A48:C49"/>
    <mergeCell ref="D48:E49"/>
    <mergeCell ref="F48:G49"/>
    <mergeCell ref="H48:I49"/>
    <mergeCell ref="A50:C51"/>
    <mergeCell ref="D50:E51"/>
    <mergeCell ref="F50:G51"/>
    <mergeCell ref="H50:I51"/>
    <mergeCell ref="A44:C45"/>
    <mergeCell ref="D44:E45"/>
    <mergeCell ref="F44:G45"/>
    <mergeCell ref="H44:I45"/>
    <mergeCell ref="A46:C47"/>
    <mergeCell ref="D46:E47"/>
    <mergeCell ref="F46:G47"/>
    <mergeCell ref="H46:I47"/>
    <mergeCell ref="A42:C43"/>
    <mergeCell ref="D42:E43"/>
    <mergeCell ref="F42:G43"/>
    <mergeCell ref="H42:I43"/>
    <mergeCell ref="D31:E32"/>
    <mergeCell ref="D41:E41"/>
    <mergeCell ref="D39:E39"/>
    <mergeCell ref="F39:G39"/>
    <mergeCell ref="D33:E34"/>
    <mergeCell ref="F33:G34"/>
    <mergeCell ref="D38:E38"/>
    <mergeCell ref="F38:G38"/>
    <mergeCell ref="F35:G36"/>
    <mergeCell ref="H33:I34"/>
    <mergeCell ref="A40:J40"/>
    <mergeCell ref="D35:E36"/>
    <mergeCell ref="K7:L8"/>
    <mergeCell ref="F9:F10"/>
    <mergeCell ref="G9:I10"/>
    <mergeCell ref="G7:I8"/>
    <mergeCell ref="J9:J10"/>
    <mergeCell ref="K9:L10"/>
    <mergeCell ref="J7:J8"/>
    <mergeCell ref="A3:J5"/>
    <mergeCell ref="A7:A8"/>
    <mergeCell ref="B7:D8"/>
    <mergeCell ref="F7:F8"/>
    <mergeCell ref="A9:A10"/>
    <mergeCell ref="B9:D10"/>
    <mergeCell ref="C14:D14"/>
    <mergeCell ref="A27:C28"/>
    <mergeCell ref="D27:E28"/>
    <mergeCell ref="A25:C26"/>
    <mergeCell ref="D25:E26"/>
    <mergeCell ref="F19:G20"/>
    <mergeCell ref="A16:C16"/>
    <mergeCell ref="D16:E16"/>
    <mergeCell ref="F16:G16"/>
    <mergeCell ref="J19:J20"/>
    <mergeCell ref="J21:J22"/>
    <mergeCell ref="F25:G26"/>
    <mergeCell ref="A19:C20"/>
    <mergeCell ref="A41:C41"/>
    <mergeCell ref="H21:I22"/>
    <mergeCell ref="A23:C24"/>
    <mergeCell ref="D23:E24"/>
    <mergeCell ref="F23:G24"/>
    <mergeCell ref="H27:I28"/>
    <mergeCell ref="F27:G28"/>
    <mergeCell ref="A29:C30"/>
    <mergeCell ref="D29:E30"/>
    <mergeCell ref="F29:G30"/>
    <mergeCell ref="D19:E20"/>
    <mergeCell ref="F21:G22"/>
    <mergeCell ref="H29:I30"/>
    <mergeCell ref="F41:G41"/>
    <mergeCell ref="H41:I41"/>
    <mergeCell ref="A39:C39"/>
    <mergeCell ref="H35:I36"/>
    <mergeCell ref="F31:G32"/>
    <mergeCell ref="H25:I26"/>
    <mergeCell ref="A38:C38"/>
    <mergeCell ref="H16:I16"/>
    <mergeCell ref="A17:C18"/>
    <mergeCell ref="D17:E18"/>
    <mergeCell ref="F17:G18"/>
    <mergeCell ref="H17:I18"/>
    <mergeCell ref="A31:C32"/>
    <mergeCell ref="H31:I32"/>
    <mergeCell ref="A33:C34"/>
    <mergeCell ref="A35:C36"/>
    <mergeCell ref="H19:I20"/>
    <mergeCell ref="H23:I24"/>
    <mergeCell ref="D21:E22"/>
    <mergeCell ref="A21:C22"/>
  </mergeCells>
  <pageMargins left="0.70866141732283472" right="0.70866141732283472" top="0.70866141732283472" bottom="0.70866141732283472" header="0.31496062992125984" footer="0.31496062992125984"/>
  <pageSetup paperSize="9" scale="62" orientation="portrait" r:id="rId2"/>
  <headerFooter>
    <oddFooter xml:space="preserve">&amp;LReisekostenrichtlinie der THW-Jugend e.V., Stand: Juni 2016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Dienstreiseantrag &amp; -abrechnung</vt:lpstr>
      <vt:lpstr>Anlage B Mitfahrer_innen</vt:lpstr>
      <vt:lpstr>'Anlage B Mitfahrer_innen'!Druckbereich</vt:lpstr>
      <vt:lpstr>'Dienstreiseantrag &amp; -abrechnung'!Druckbereich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Windau, Natalia</cp:lastModifiedBy>
  <cp:lastPrinted>2016-06-15T11:31:25Z</cp:lastPrinted>
  <dcterms:created xsi:type="dcterms:W3CDTF">1996-10-17T05:27:31Z</dcterms:created>
  <dcterms:modified xsi:type="dcterms:W3CDTF">2022-06-13T13:41:16Z</dcterms:modified>
</cp:coreProperties>
</file>